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Репина\Desktop\ПРОТОКОЛЫ\"/>
    </mc:Choice>
  </mc:AlternateContent>
  <bookViews>
    <workbookView xWindow="0" yWindow="0" windowWidth="28800" windowHeight="12435" activeTab="5"/>
  </bookViews>
  <sheets>
    <sheet name="5 класс" sheetId="18" r:id="rId1"/>
    <sheet name="6 класс" sheetId="14" r:id="rId2"/>
    <sheet name="7 класс" sheetId="13" r:id="rId3"/>
    <sheet name="8 класс" sheetId="9" r:id="rId4"/>
    <sheet name="9 класс" sheetId="16" r:id="rId5"/>
    <sheet name="11 класс" sheetId="17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9" l="1"/>
  <c r="N11" i="9"/>
  <c r="N13" i="9"/>
  <c r="N6" i="9"/>
  <c r="N12" i="9"/>
  <c r="N8" i="9"/>
  <c r="N10" i="9"/>
  <c r="N7" i="9"/>
  <c r="N9" i="18"/>
  <c r="N10" i="18"/>
  <c r="N14" i="18"/>
  <c r="N17" i="18"/>
  <c r="N18" i="18"/>
  <c r="N22" i="18"/>
  <c r="N23" i="18"/>
  <c r="N7" i="18"/>
  <c r="N11" i="18"/>
  <c r="N6" i="18"/>
  <c r="N15" i="18"/>
  <c r="N16" i="18"/>
  <c r="N12" i="18"/>
  <c r="N19" i="18"/>
  <c r="N13" i="18"/>
  <c r="N20" i="18"/>
  <c r="N21" i="18"/>
  <c r="N24" i="18"/>
  <c r="N8" i="18"/>
  <c r="Q13" i="14" l="1"/>
  <c r="Q16" i="14"/>
  <c r="Q12" i="14"/>
  <c r="Q17" i="14"/>
  <c r="Q9" i="14"/>
  <c r="Q11" i="14"/>
  <c r="Q15" i="14"/>
  <c r="Q6" i="14"/>
  <c r="Q18" i="14"/>
  <c r="Q8" i="14"/>
  <c r="Q10" i="14"/>
  <c r="Q14" i="14"/>
  <c r="Q19" i="14"/>
  <c r="Q20" i="14"/>
  <c r="Q7" i="14"/>
</calcChain>
</file>

<file path=xl/sharedStrings.xml><?xml version="1.0" encoding="utf-8"?>
<sst xmlns="http://schemas.openxmlformats.org/spreadsheetml/2006/main" count="438" uniqueCount="170">
  <si>
    <t>Класс</t>
  </si>
  <si>
    <t>Учитель</t>
  </si>
  <si>
    <t>Примечание</t>
  </si>
  <si>
    <t>Баллы по заданиям (турам)</t>
  </si>
  <si>
    <t>Сумма баллов</t>
  </si>
  <si>
    <t>КОГОБУ  СШ пгт Оиичи</t>
  </si>
  <si>
    <t>Фамилия</t>
  </si>
  <si>
    <t>Имя</t>
  </si>
  <si>
    <t>Отчество</t>
  </si>
  <si>
    <t>№ п/п</t>
  </si>
  <si>
    <t>Итоговая таблица результатов школьного этапа ВОШ по литературе</t>
  </si>
  <si>
    <t>Класс: 11</t>
  </si>
  <si>
    <t>КОГОБУ  СШ пгт Оричи</t>
  </si>
  <si>
    <t>Дата проведения: 24.10.2017</t>
  </si>
  <si>
    <t xml:space="preserve">максимум 60 баллов </t>
  </si>
  <si>
    <t>Игумнова</t>
  </si>
  <si>
    <t>Елизавета</t>
  </si>
  <si>
    <t>Александровна</t>
  </si>
  <si>
    <t>11 А</t>
  </si>
  <si>
    <t>Лобастова</t>
  </si>
  <si>
    <t>Анна</t>
  </si>
  <si>
    <t>Андреевна</t>
  </si>
  <si>
    <t>5а</t>
  </si>
  <si>
    <t>Войтенко Н.Ю.</t>
  </si>
  <si>
    <t>Крупина</t>
  </si>
  <si>
    <t>Екатерина</t>
  </si>
  <si>
    <t>Васильевна</t>
  </si>
  <si>
    <t>Носков</t>
  </si>
  <si>
    <t>Антон</t>
  </si>
  <si>
    <t>Олегович</t>
  </si>
  <si>
    <t>Суворова</t>
  </si>
  <si>
    <t>Александра</t>
  </si>
  <si>
    <t>Сергеевна</t>
  </si>
  <si>
    <t>Войтенко Н.Ю</t>
  </si>
  <si>
    <t>Юферева</t>
  </si>
  <si>
    <t>Мария</t>
  </si>
  <si>
    <t>Зырянов</t>
  </si>
  <si>
    <t>Артём</t>
  </si>
  <si>
    <t>Дмитриевич</t>
  </si>
  <si>
    <t>Хлыбов</t>
  </si>
  <si>
    <t>Глеб</t>
  </si>
  <si>
    <t>Сергеевич</t>
  </si>
  <si>
    <t>Перевалов</t>
  </si>
  <si>
    <t>Павел</t>
  </si>
  <si>
    <t>Владислав</t>
  </si>
  <si>
    <t>Романович</t>
  </si>
  <si>
    <t>Николаевич</t>
  </si>
  <si>
    <t>Андреевич</t>
  </si>
  <si>
    <t xml:space="preserve">максимум 65 баллов </t>
  </si>
  <si>
    <t>Кротова</t>
  </si>
  <si>
    <t xml:space="preserve">Анастасия </t>
  </si>
  <si>
    <t>Николаевна</t>
  </si>
  <si>
    <t>8б</t>
  </si>
  <si>
    <t>Попова</t>
  </si>
  <si>
    <t>Михайловна</t>
  </si>
  <si>
    <t>Лазарева</t>
  </si>
  <si>
    <t>Яна</t>
  </si>
  <si>
    <t>Олеговна</t>
  </si>
  <si>
    <t>Смотрина</t>
  </si>
  <si>
    <t>Виктория</t>
  </si>
  <si>
    <t>Валерьевна</t>
  </si>
  <si>
    <t>Ульяна</t>
  </si>
  <si>
    <t xml:space="preserve">Кропачева </t>
  </si>
  <si>
    <t>Бизяева</t>
  </si>
  <si>
    <t>Лучникова</t>
  </si>
  <si>
    <t>Эвелина</t>
  </si>
  <si>
    <t>Георгиевна</t>
  </si>
  <si>
    <t>Полина</t>
  </si>
  <si>
    <t>Кристина</t>
  </si>
  <si>
    <t>Дмитриевна</t>
  </si>
  <si>
    <t>9б</t>
  </si>
  <si>
    <t>Суслякова</t>
  </si>
  <si>
    <t>6 г</t>
  </si>
  <si>
    <t>Соловьёва Л.С.</t>
  </si>
  <si>
    <t>Александрович</t>
  </si>
  <si>
    <t>Лазаренко</t>
  </si>
  <si>
    <t>Дарья</t>
  </si>
  <si>
    <t>Денисовна</t>
  </si>
  <si>
    <t>Кирилл</t>
  </si>
  <si>
    <t>Алина</t>
  </si>
  <si>
    <t>Георгий</t>
  </si>
  <si>
    <t>Вячеславович</t>
  </si>
  <si>
    <t>Слободина</t>
  </si>
  <si>
    <t>Хмелёв</t>
  </si>
  <si>
    <t>Савелий</t>
  </si>
  <si>
    <t>Витальевич</t>
  </si>
  <si>
    <t>Семенченко</t>
  </si>
  <si>
    <t>Артемий</t>
  </si>
  <si>
    <t>Кокин</t>
  </si>
  <si>
    <t>Дмитрий</t>
  </si>
  <si>
    <t>Алексеевич</t>
  </si>
  <si>
    <t>Корякина</t>
  </si>
  <si>
    <t>Ирина</t>
  </si>
  <si>
    <t>Алексеевна</t>
  </si>
  <si>
    <t>Денис</t>
  </si>
  <si>
    <t>Евгеньевна</t>
  </si>
  <si>
    <t>9 а</t>
  </si>
  <si>
    <t>Комаровских</t>
  </si>
  <si>
    <t>9 в</t>
  </si>
  <si>
    <t>Корсакова</t>
  </si>
  <si>
    <t>Косых</t>
  </si>
  <si>
    <t>Сергей</t>
  </si>
  <si>
    <t>Карина</t>
  </si>
  <si>
    <t>Иван</t>
  </si>
  <si>
    <t>Коротаев</t>
  </si>
  <si>
    <t>Михайлович</t>
  </si>
  <si>
    <t>Шевелёва</t>
  </si>
  <si>
    <t>Федяева</t>
  </si>
  <si>
    <t>Софья</t>
  </si>
  <si>
    <t>Дмитриева</t>
  </si>
  <si>
    <t>Агата</t>
  </si>
  <si>
    <t>Милевский</t>
  </si>
  <si>
    <t>Владимирович</t>
  </si>
  <si>
    <t xml:space="preserve">Савиных </t>
  </si>
  <si>
    <t>Илья</t>
  </si>
  <si>
    <t>5Г</t>
  </si>
  <si>
    <t>Мякишева Г.В.</t>
  </si>
  <si>
    <t>Лимонова</t>
  </si>
  <si>
    <t>Анатольевна</t>
  </si>
  <si>
    <t>Секретарёва</t>
  </si>
  <si>
    <t xml:space="preserve">Васильева </t>
  </si>
  <si>
    <t xml:space="preserve">Кокорин </t>
  </si>
  <si>
    <t>Шихова</t>
  </si>
  <si>
    <t>Вера</t>
  </si>
  <si>
    <t>Суворов</t>
  </si>
  <si>
    <t xml:space="preserve">Казаринова </t>
  </si>
  <si>
    <t>Дарина</t>
  </si>
  <si>
    <t>6в</t>
  </si>
  <si>
    <t>6а</t>
  </si>
  <si>
    <t>Победитель</t>
  </si>
  <si>
    <t>Призёр</t>
  </si>
  <si>
    <t xml:space="preserve">максимум 50 баллов </t>
  </si>
  <si>
    <t>Класс: 6</t>
  </si>
  <si>
    <t>Класс: 9</t>
  </si>
  <si>
    <t xml:space="preserve">Хлыбова </t>
  </si>
  <si>
    <t>Константиновна</t>
  </si>
  <si>
    <t>7 А</t>
  </si>
  <si>
    <t>Замятина</t>
  </si>
  <si>
    <t>Нургалин</t>
  </si>
  <si>
    <t>Вадимович</t>
  </si>
  <si>
    <t>Галимуллина</t>
  </si>
  <si>
    <t>Марина</t>
  </si>
  <si>
    <t>Альбертовна</t>
  </si>
  <si>
    <t>7 В</t>
  </si>
  <si>
    <t>Лобастова Л.М</t>
  </si>
  <si>
    <t>Класс: 7</t>
  </si>
  <si>
    <t xml:space="preserve">максимум 34 баллов </t>
  </si>
  <si>
    <t>Класс: 5</t>
  </si>
  <si>
    <t>Класс: 8</t>
  </si>
  <si>
    <t xml:space="preserve">Чермянина </t>
  </si>
  <si>
    <t>8а</t>
  </si>
  <si>
    <t>Алыпова Н.А.</t>
  </si>
  <si>
    <t>Боронникова</t>
  </si>
  <si>
    <t>Широнина</t>
  </si>
  <si>
    <t>Горбунова</t>
  </si>
  <si>
    <t>Ивыановна</t>
  </si>
  <si>
    <t>Гребенева</t>
  </si>
  <si>
    <t>Колобова</t>
  </si>
  <si>
    <t>5в</t>
  </si>
  <si>
    <t>Волкова</t>
  </si>
  <si>
    <t>Пленков</t>
  </si>
  <si>
    <t>Евгений</t>
  </si>
  <si>
    <t>Колесова</t>
  </si>
  <si>
    <t>Валерия</t>
  </si>
  <si>
    <t>Хозяйкина</t>
  </si>
  <si>
    <t>Вопилов</t>
  </si>
  <si>
    <t>Геннадьевич</t>
  </si>
  <si>
    <t>Демакова</t>
  </si>
  <si>
    <t>Корчемкина</t>
  </si>
  <si>
    <t>Пленкова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</si>
</sst>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opLeftCell="A24" workbookViewId="0">
      <selection activeCell="P57" sqref="N25:P57"/>
    </sheetView>
  </sheetViews>
  <sheetFormatPr defaultRowHeight="15" x14ac:dyDescent="0.25"/>
  <cols>
    <col min="1" max="1" width="5.85546875" customWidth="1"/>
    <col min="2" max="2" width="14.28515625" customWidth="1"/>
    <col min="3" max="3" width="11.5703125" customWidth="1"/>
    <col min="4" max="4" width="14.85546875" customWidth="1"/>
    <col min="5" max="5" width="6.5703125" customWidth="1"/>
    <col min="6" max="6" width="14.5703125" customWidth="1"/>
    <col min="7" max="7" width="4.7109375" customWidth="1"/>
    <col min="8" max="8" width="4.140625" customWidth="1"/>
    <col min="9" max="9" width="4.28515625" customWidth="1"/>
    <col min="10" max="10" width="4.42578125" customWidth="1"/>
    <col min="11" max="11" width="4.28515625" customWidth="1"/>
    <col min="12" max="12" width="4.42578125" customWidth="1"/>
    <col min="13" max="13" width="4.28515625" customWidth="1"/>
    <col min="14" max="14" width="8.7109375" customWidth="1"/>
    <col min="15" max="15" width="14" customWidth="1"/>
  </cols>
  <sheetData>
    <row r="1" spans="1:15" ht="18.75" x14ac:dyDescent="0.3">
      <c r="A1" s="20" t="s">
        <v>10</v>
      </c>
      <c r="B1" s="20"/>
      <c r="C1" s="20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x14ac:dyDescent="0.25">
      <c r="A2" s="21" t="s">
        <v>12</v>
      </c>
      <c r="B2" s="21"/>
      <c r="C2" s="21"/>
      <c r="D2" s="21"/>
      <c r="E2" s="21" t="s">
        <v>13</v>
      </c>
      <c r="F2" s="21"/>
      <c r="G2" s="21"/>
      <c r="H2" s="21"/>
      <c r="I2" s="5"/>
      <c r="J2" s="5"/>
      <c r="K2" s="5"/>
      <c r="L2" s="5"/>
      <c r="M2" s="5"/>
      <c r="N2" s="5"/>
      <c r="O2" s="1" t="s">
        <v>147</v>
      </c>
    </row>
    <row r="3" spans="1:15" x14ac:dyDescent="0.25">
      <c r="A3" s="1"/>
      <c r="B3" s="1"/>
      <c r="C3" s="1"/>
      <c r="D3" s="1" t="s">
        <v>48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.75" customHeight="1" x14ac:dyDescent="0.25">
      <c r="A4" s="16" t="s">
        <v>9</v>
      </c>
      <c r="B4" s="18" t="s">
        <v>6</v>
      </c>
      <c r="C4" s="18" t="s">
        <v>7</v>
      </c>
      <c r="D4" s="18" t="s">
        <v>8</v>
      </c>
      <c r="E4" s="18" t="s">
        <v>0</v>
      </c>
      <c r="F4" s="18" t="s">
        <v>1</v>
      </c>
      <c r="G4" s="22" t="s">
        <v>3</v>
      </c>
      <c r="H4" s="23"/>
      <c r="I4" s="23"/>
      <c r="J4" s="23"/>
      <c r="K4" s="23"/>
      <c r="L4" s="23"/>
      <c r="M4" s="23"/>
      <c r="N4" s="16" t="s">
        <v>4</v>
      </c>
      <c r="O4" s="18" t="s">
        <v>2</v>
      </c>
    </row>
    <row r="5" spans="1:15" x14ac:dyDescent="0.25">
      <c r="A5" s="17"/>
      <c r="B5" s="19"/>
      <c r="C5" s="19"/>
      <c r="D5" s="19"/>
      <c r="E5" s="19"/>
      <c r="F5" s="19"/>
      <c r="G5" s="6">
        <v>1</v>
      </c>
      <c r="H5" s="6">
        <v>2</v>
      </c>
      <c r="I5" s="6">
        <v>3</v>
      </c>
      <c r="J5" s="6">
        <v>4</v>
      </c>
      <c r="K5" s="6">
        <v>5</v>
      </c>
      <c r="L5" s="6">
        <v>6</v>
      </c>
      <c r="M5" s="6">
        <v>7</v>
      </c>
      <c r="N5" s="17"/>
      <c r="O5" s="19"/>
    </row>
    <row r="6" spans="1:15" x14ac:dyDescent="0.25">
      <c r="A6" s="14">
        <v>1</v>
      </c>
      <c r="B6" s="10" t="s">
        <v>157</v>
      </c>
      <c r="C6" s="10" t="s">
        <v>67</v>
      </c>
      <c r="D6" s="10" t="s">
        <v>135</v>
      </c>
      <c r="E6" s="14" t="s">
        <v>158</v>
      </c>
      <c r="F6" s="14" t="s">
        <v>151</v>
      </c>
      <c r="G6" s="14">
        <v>20</v>
      </c>
      <c r="H6" s="14">
        <v>2</v>
      </c>
      <c r="I6" s="14">
        <v>6</v>
      </c>
      <c r="J6" s="14">
        <v>6</v>
      </c>
      <c r="K6" s="14">
        <v>6</v>
      </c>
      <c r="L6" s="14">
        <v>2</v>
      </c>
      <c r="M6" s="14">
        <v>2</v>
      </c>
      <c r="N6" s="8">
        <f t="shared" ref="N6:N24" si="0">M6+L6+K6+J6+I6+H6+G6</f>
        <v>44</v>
      </c>
      <c r="O6" s="2" t="s">
        <v>129</v>
      </c>
    </row>
    <row r="7" spans="1:15" x14ac:dyDescent="0.25">
      <c r="A7" s="14">
        <v>2</v>
      </c>
      <c r="B7" s="10" t="s">
        <v>113</v>
      </c>
      <c r="C7" s="10" t="s">
        <v>114</v>
      </c>
      <c r="D7" s="10" t="s">
        <v>41</v>
      </c>
      <c r="E7" s="14" t="s">
        <v>115</v>
      </c>
      <c r="F7" s="14" t="s">
        <v>116</v>
      </c>
      <c r="G7" s="14">
        <v>20</v>
      </c>
      <c r="H7" s="14">
        <v>2</v>
      </c>
      <c r="I7" s="14">
        <v>6</v>
      </c>
      <c r="J7" s="14">
        <v>4</v>
      </c>
      <c r="K7" s="14">
        <v>6</v>
      </c>
      <c r="L7" s="14">
        <v>2</v>
      </c>
      <c r="M7" s="14">
        <v>0</v>
      </c>
      <c r="N7" s="8">
        <f t="shared" si="0"/>
        <v>40</v>
      </c>
      <c r="O7" s="2" t="s">
        <v>130</v>
      </c>
    </row>
    <row r="8" spans="1:15" x14ac:dyDescent="0.25">
      <c r="A8" s="14">
        <v>3</v>
      </c>
      <c r="B8" s="9" t="s">
        <v>169</v>
      </c>
      <c r="C8" s="9" t="s">
        <v>20</v>
      </c>
      <c r="D8" s="9" t="s">
        <v>21</v>
      </c>
      <c r="E8" s="8" t="s">
        <v>22</v>
      </c>
      <c r="F8" s="8" t="s">
        <v>23</v>
      </c>
      <c r="G8" s="8">
        <v>18</v>
      </c>
      <c r="H8" s="8">
        <v>1</v>
      </c>
      <c r="I8" s="8">
        <v>3</v>
      </c>
      <c r="J8" s="8">
        <v>6</v>
      </c>
      <c r="K8" s="8">
        <v>6</v>
      </c>
      <c r="L8" s="8">
        <v>3</v>
      </c>
      <c r="M8" s="8">
        <v>0</v>
      </c>
      <c r="N8" s="8">
        <f t="shared" si="0"/>
        <v>37</v>
      </c>
      <c r="O8" s="13" t="s">
        <v>130</v>
      </c>
    </row>
    <row r="9" spans="1:15" x14ac:dyDescent="0.25">
      <c r="A9" s="14">
        <v>4</v>
      </c>
      <c r="B9" s="9" t="s">
        <v>24</v>
      </c>
      <c r="C9" s="9" t="s">
        <v>25</v>
      </c>
      <c r="D9" s="9" t="s">
        <v>26</v>
      </c>
      <c r="E9" s="8" t="s">
        <v>22</v>
      </c>
      <c r="F9" s="8" t="s">
        <v>23</v>
      </c>
      <c r="G9" s="8">
        <v>18</v>
      </c>
      <c r="H9" s="8">
        <v>1</v>
      </c>
      <c r="I9" s="8">
        <v>4</v>
      </c>
      <c r="J9" s="8">
        <v>2</v>
      </c>
      <c r="K9" s="8">
        <v>6</v>
      </c>
      <c r="L9" s="8">
        <v>3</v>
      </c>
      <c r="M9" s="8">
        <v>2</v>
      </c>
      <c r="N9" s="8">
        <f t="shared" si="0"/>
        <v>36</v>
      </c>
      <c r="O9" s="13" t="s">
        <v>130</v>
      </c>
    </row>
    <row r="10" spans="1:15" x14ac:dyDescent="0.25">
      <c r="A10" s="14">
        <v>5</v>
      </c>
      <c r="B10" s="9" t="s">
        <v>27</v>
      </c>
      <c r="C10" s="9" t="s">
        <v>28</v>
      </c>
      <c r="D10" s="9" t="s">
        <v>29</v>
      </c>
      <c r="E10" s="8" t="s">
        <v>22</v>
      </c>
      <c r="F10" s="8" t="s">
        <v>23</v>
      </c>
      <c r="G10" s="8">
        <v>16</v>
      </c>
      <c r="H10" s="8">
        <v>1</v>
      </c>
      <c r="I10" s="8">
        <v>3</v>
      </c>
      <c r="J10" s="8">
        <v>4</v>
      </c>
      <c r="K10" s="8">
        <v>6</v>
      </c>
      <c r="L10" s="8">
        <v>4</v>
      </c>
      <c r="M10" s="8">
        <v>0</v>
      </c>
      <c r="N10" s="8">
        <f t="shared" si="0"/>
        <v>34</v>
      </c>
      <c r="O10" s="13" t="s">
        <v>130</v>
      </c>
    </row>
    <row r="11" spans="1:15" x14ac:dyDescent="0.25">
      <c r="A11" s="14">
        <v>6</v>
      </c>
      <c r="B11" s="10" t="s">
        <v>117</v>
      </c>
      <c r="C11" s="10" t="s">
        <v>20</v>
      </c>
      <c r="D11" s="10" t="s">
        <v>118</v>
      </c>
      <c r="E11" s="14" t="s">
        <v>115</v>
      </c>
      <c r="F11" s="14" t="s">
        <v>116</v>
      </c>
      <c r="G11" s="14">
        <v>10</v>
      </c>
      <c r="H11" s="14">
        <v>3</v>
      </c>
      <c r="I11" s="14">
        <v>6</v>
      </c>
      <c r="J11" s="14">
        <v>4</v>
      </c>
      <c r="K11" s="14">
        <v>6</v>
      </c>
      <c r="L11" s="14">
        <v>5</v>
      </c>
      <c r="M11" s="14">
        <v>0</v>
      </c>
      <c r="N11" s="8">
        <f t="shared" si="0"/>
        <v>34</v>
      </c>
      <c r="O11" s="13" t="s">
        <v>130</v>
      </c>
    </row>
    <row r="12" spans="1:15" x14ac:dyDescent="0.25">
      <c r="A12" s="14">
        <v>7</v>
      </c>
      <c r="B12" s="10" t="s">
        <v>162</v>
      </c>
      <c r="C12" s="10" t="s">
        <v>163</v>
      </c>
      <c r="D12" s="10" t="s">
        <v>69</v>
      </c>
      <c r="E12" s="14" t="s">
        <v>158</v>
      </c>
      <c r="F12" s="14" t="s">
        <v>151</v>
      </c>
      <c r="G12" s="14">
        <v>12</v>
      </c>
      <c r="H12" s="14">
        <v>0</v>
      </c>
      <c r="I12" s="14">
        <v>6</v>
      </c>
      <c r="J12" s="14">
        <v>6</v>
      </c>
      <c r="K12" s="14">
        <v>6</v>
      </c>
      <c r="L12" s="14">
        <v>2</v>
      </c>
      <c r="M12" s="14">
        <v>1</v>
      </c>
      <c r="N12" s="8">
        <f t="shared" si="0"/>
        <v>33</v>
      </c>
      <c r="O12" s="13" t="s">
        <v>130</v>
      </c>
    </row>
    <row r="13" spans="1:15" x14ac:dyDescent="0.25">
      <c r="A13" s="14">
        <v>8</v>
      </c>
      <c r="B13" s="10" t="s">
        <v>165</v>
      </c>
      <c r="C13" s="10" t="s">
        <v>89</v>
      </c>
      <c r="D13" s="10" t="s">
        <v>166</v>
      </c>
      <c r="E13" s="14" t="s">
        <v>158</v>
      </c>
      <c r="F13" s="14" t="s">
        <v>151</v>
      </c>
      <c r="G13" s="14">
        <v>10</v>
      </c>
      <c r="H13" s="14">
        <v>2</v>
      </c>
      <c r="I13" s="14">
        <v>6</v>
      </c>
      <c r="J13" s="14">
        <v>2</v>
      </c>
      <c r="K13" s="14">
        <v>6</v>
      </c>
      <c r="L13" s="14">
        <v>5</v>
      </c>
      <c r="M13" s="14">
        <v>1</v>
      </c>
      <c r="N13" s="8">
        <f t="shared" si="0"/>
        <v>32</v>
      </c>
      <c r="O13" s="13" t="s">
        <v>130</v>
      </c>
    </row>
    <row r="14" spans="1:15" x14ac:dyDescent="0.25">
      <c r="A14" s="14">
        <v>9</v>
      </c>
      <c r="B14" s="9" t="s">
        <v>30</v>
      </c>
      <c r="C14" s="9" t="s">
        <v>31</v>
      </c>
      <c r="D14" s="9" t="s">
        <v>32</v>
      </c>
      <c r="E14" s="8" t="s">
        <v>22</v>
      </c>
      <c r="F14" s="8" t="s">
        <v>33</v>
      </c>
      <c r="G14" s="8">
        <v>12</v>
      </c>
      <c r="H14" s="8">
        <v>0</v>
      </c>
      <c r="I14" s="8">
        <v>3</v>
      </c>
      <c r="J14" s="8">
        <v>4</v>
      </c>
      <c r="K14" s="8">
        <v>6</v>
      </c>
      <c r="L14" s="8">
        <v>3</v>
      </c>
      <c r="M14" s="8">
        <v>3</v>
      </c>
      <c r="N14" s="8">
        <f t="shared" si="0"/>
        <v>31</v>
      </c>
      <c r="O14" s="13" t="s">
        <v>130</v>
      </c>
    </row>
    <row r="15" spans="1:15" x14ac:dyDescent="0.25">
      <c r="A15" s="14">
        <v>10</v>
      </c>
      <c r="B15" s="10" t="s">
        <v>159</v>
      </c>
      <c r="C15" s="10" t="s">
        <v>79</v>
      </c>
      <c r="D15" s="10" t="s">
        <v>17</v>
      </c>
      <c r="E15" s="14" t="s">
        <v>158</v>
      </c>
      <c r="F15" s="14" t="s">
        <v>151</v>
      </c>
      <c r="G15" s="14">
        <v>10</v>
      </c>
      <c r="H15" s="14">
        <v>0</v>
      </c>
      <c r="I15" s="14">
        <v>6</v>
      </c>
      <c r="J15" s="14">
        <v>4</v>
      </c>
      <c r="K15" s="14">
        <v>6</v>
      </c>
      <c r="L15" s="14">
        <v>5</v>
      </c>
      <c r="M15" s="14">
        <v>0</v>
      </c>
      <c r="N15" s="8">
        <f t="shared" si="0"/>
        <v>31</v>
      </c>
      <c r="O15" s="13" t="s">
        <v>130</v>
      </c>
    </row>
    <row r="16" spans="1:15" x14ac:dyDescent="0.25">
      <c r="A16" s="14">
        <v>11</v>
      </c>
      <c r="B16" s="10" t="s">
        <v>160</v>
      </c>
      <c r="C16" s="10" t="s">
        <v>161</v>
      </c>
      <c r="D16" s="10" t="s">
        <v>38</v>
      </c>
      <c r="E16" s="14" t="s">
        <v>158</v>
      </c>
      <c r="F16" s="14" t="s">
        <v>151</v>
      </c>
      <c r="G16" s="14">
        <v>10</v>
      </c>
      <c r="H16" s="14">
        <v>1</v>
      </c>
      <c r="I16" s="14">
        <v>6</v>
      </c>
      <c r="J16" s="14">
        <v>4</v>
      </c>
      <c r="K16" s="14">
        <v>6</v>
      </c>
      <c r="L16" s="14">
        <v>3</v>
      </c>
      <c r="M16" s="14">
        <v>1</v>
      </c>
      <c r="N16" s="8">
        <f t="shared" si="0"/>
        <v>31</v>
      </c>
      <c r="O16" s="13" t="s">
        <v>130</v>
      </c>
    </row>
    <row r="17" spans="1:15" x14ac:dyDescent="0.25">
      <c r="A17" s="14">
        <v>12</v>
      </c>
      <c r="B17" s="9" t="s">
        <v>34</v>
      </c>
      <c r="C17" s="9" t="s">
        <v>35</v>
      </c>
      <c r="D17" s="9" t="s">
        <v>17</v>
      </c>
      <c r="E17" s="8" t="s">
        <v>22</v>
      </c>
      <c r="F17" s="8" t="s">
        <v>33</v>
      </c>
      <c r="G17" s="8">
        <v>12</v>
      </c>
      <c r="H17" s="8">
        <v>0</v>
      </c>
      <c r="I17" s="8">
        <v>3</v>
      </c>
      <c r="J17" s="8">
        <v>4</v>
      </c>
      <c r="K17" s="8">
        <v>6</v>
      </c>
      <c r="L17" s="8">
        <v>5</v>
      </c>
      <c r="M17" s="8">
        <v>0</v>
      </c>
      <c r="N17" s="8">
        <f t="shared" si="0"/>
        <v>30</v>
      </c>
      <c r="O17" s="13" t="s">
        <v>130</v>
      </c>
    </row>
    <row r="18" spans="1:15" x14ac:dyDescent="0.25">
      <c r="A18" s="14">
        <v>13</v>
      </c>
      <c r="B18" s="9" t="s">
        <v>36</v>
      </c>
      <c r="C18" s="9" t="s">
        <v>37</v>
      </c>
      <c r="D18" s="9" t="s">
        <v>38</v>
      </c>
      <c r="E18" s="8" t="s">
        <v>22</v>
      </c>
      <c r="F18" s="8" t="s">
        <v>33</v>
      </c>
      <c r="G18" s="8">
        <v>14</v>
      </c>
      <c r="H18" s="8">
        <v>1</v>
      </c>
      <c r="I18" s="8">
        <v>4</v>
      </c>
      <c r="J18" s="8">
        <v>0</v>
      </c>
      <c r="K18" s="8">
        <v>6</v>
      </c>
      <c r="L18" s="8">
        <v>3</v>
      </c>
      <c r="M18" s="8">
        <v>1</v>
      </c>
      <c r="N18" s="8">
        <f t="shared" si="0"/>
        <v>29</v>
      </c>
      <c r="O18" s="13" t="s">
        <v>130</v>
      </c>
    </row>
    <row r="19" spans="1:15" x14ac:dyDescent="0.25">
      <c r="A19" s="14">
        <v>14</v>
      </c>
      <c r="B19" s="10" t="s">
        <v>164</v>
      </c>
      <c r="C19" s="10" t="s">
        <v>59</v>
      </c>
      <c r="D19" s="10" t="s">
        <v>32</v>
      </c>
      <c r="E19" s="3" t="s">
        <v>158</v>
      </c>
      <c r="F19" s="3" t="s">
        <v>151</v>
      </c>
      <c r="G19" s="3">
        <v>10</v>
      </c>
      <c r="H19" s="3">
        <v>0</v>
      </c>
      <c r="I19" s="3">
        <v>6</v>
      </c>
      <c r="J19" s="3">
        <v>3</v>
      </c>
      <c r="K19" s="3">
        <v>6</v>
      </c>
      <c r="L19" s="3">
        <v>3</v>
      </c>
      <c r="M19" s="3">
        <v>1</v>
      </c>
      <c r="N19" s="8">
        <f t="shared" si="0"/>
        <v>29</v>
      </c>
      <c r="O19" s="13" t="s">
        <v>130</v>
      </c>
    </row>
    <row r="20" spans="1:15" x14ac:dyDescent="0.25">
      <c r="A20" s="14">
        <v>15</v>
      </c>
      <c r="B20" s="10" t="s">
        <v>156</v>
      </c>
      <c r="C20" s="10" t="s">
        <v>16</v>
      </c>
      <c r="D20" s="10" t="s">
        <v>17</v>
      </c>
      <c r="E20" s="3" t="s">
        <v>158</v>
      </c>
      <c r="F20" s="3" t="s">
        <v>151</v>
      </c>
      <c r="G20" s="3">
        <v>5</v>
      </c>
      <c r="H20" s="3">
        <v>0</v>
      </c>
      <c r="I20" s="3">
        <v>6</v>
      </c>
      <c r="J20" s="3">
        <v>6</v>
      </c>
      <c r="K20" s="3">
        <v>6</v>
      </c>
      <c r="L20" s="3">
        <v>3</v>
      </c>
      <c r="M20" s="3">
        <v>2</v>
      </c>
      <c r="N20" s="8">
        <f t="shared" si="0"/>
        <v>28</v>
      </c>
      <c r="O20" s="13" t="s">
        <v>130</v>
      </c>
    </row>
    <row r="21" spans="1:15" x14ac:dyDescent="0.25">
      <c r="A21" s="14">
        <v>16</v>
      </c>
      <c r="B21" s="10" t="s">
        <v>167</v>
      </c>
      <c r="C21" s="10" t="s">
        <v>102</v>
      </c>
      <c r="D21" s="10" t="s">
        <v>95</v>
      </c>
      <c r="E21" s="3" t="s">
        <v>158</v>
      </c>
      <c r="F21" s="3" t="s">
        <v>151</v>
      </c>
      <c r="G21" s="3">
        <v>11</v>
      </c>
      <c r="H21" s="3">
        <v>0</v>
      </c>
      <c r="I21" s="3">
        <v>6</v>
      </c>
      <c r="J21" s="3">
        <v>1</v>
      </c>
      <c r="K21" s="3">
        <v>6</v>
      </c>
      <c r="L21" s="3">
        <v>3</v>
      </c>
      <c r="M21" s="3">
        <v>1</v>
      </c>
      <c r="N21" s="8">
        <f t="shared" si="0"/>
        <v>28</v>
      </c>
      <c r="O21" s="13" t="s">
        <v>130</v>
      </c>
    </row>
    <row r="22" spans="1:15" x14ac:dyDescent="0.25">
      <c r="A22" s="14">
        <v>17</v>
      </c>
      <c r="B22" s="9" t="s">
        <v>39</v>
      </c>
      <c r="C22" s="9" t="s">
        <v>40</v>
      </c>
      <c r="D22" s="9" t="s">
        <v>41</v>
      </c>
      <c r="E22" s="8" t="s">
        <v>22</v>
      </c>
      <c r="F22" s="8" t="s">
        <v>33</v>
      </c>
      <c r="G22" s="8">
        <v>9</v>
      </c>
      <c r="H22" s="8">
        <v>2</v>
      </c>
      <c r="I22" s="8">
        <v>3</v>
      </c>
      <c r="J22" s="8">
        <v>4</v>
      </c>
      <c r="K22" s="8">
        <v>6</v>
      </c>
      <c r="L22" s="8">
        <v>3</v>
      </c>
      <c r="M22" s="8">
        <v>0</v>
      </c>
      <c r="N22" s="8">
        <f t="shared" si="0"/>
        <v>27</v>
      </c>
      <c r="O22" s="13" t="s">
        <v>130</v>
      </c>
    </row>
    <row r="23" spans="1:15" x14ac:dyDescent="0.25">
      <c r="A23" s="14">
        <v>18</v>
      </c>
      <c r="B23" s="9" t="s">
        <v>42</v>
      </c>
      <c r="C23" s="9" t="s">
        <v>43</v>
      </c>
      <c r="D23" s="9" t="s">
        <v>38</v>
      </c>
      <c r="E23" s="8" t="s">
        <v>22</v>
      </c>
      <c r="F23" s="8" t="s">
        <v>33</v>
      </c>
      <c r="G23" s="8">
        <v>9</v>
      </c>
      <c r="H23" s="8">
        <v>0</v>
      </c>
      <c r="I23" s="8">
        <v>3</v>
      </c>
      <c r="J23" s="8">
        <v>3</v>
      </c>
      <c r="K23" s="8">
        <v>6</v>
      </c>
      <c r="L23" s="8">
        <v>5</v>
      </c>
      <c r="M23" s="8">
        <v>0</v>
      </c>
      <c r="N23" s="8">
        <f t="shared" si="0"/>
        <v>26</v>
      </c>
      <c r="O23" s="13" t="s">
        <v>130</v>
      </c>
    </row>
    <row r="24" spans="1:15" x14ac:dyDescent="0.25">
      <c r="A24" s="14">
        <v>19</v>
      </c>
      <c r="B24" s="10" t="s">
        <v>168</v>
      </c>
      <c r="C24" s="10" t="s">
        <v>61</v>
      </c>
      <c r="D24" s="10" t="s">
        <v>21</v>
      </c>
      <c r="E24" s="3" t="s">
        <v>158</v>
      </c>
      <c r="F24" s="3" t="s">
        <v>151</v>
      </c>
      <c r="G24" s="3">
        <v>11</v>
      </c>
      <c r="H24" s="3">
        <v>0</v>
      </c>
      <c r="I24" s="3">
        <v>6</v>
      </c>
      <c r="J24" s="3">
        <v>2</v>
      </c>
      <c r="K24" s="3">
        <v>4</v>
      </c>
      <c r="L24" s="3">
        <v>2</v>
      </c>
      <c r="M24" s="3">
        <v>0</v>
      </c>
      <c r="N24" s="8">
        <f t="shared" si="0"/>
        <v>25</v>
      </c>
      <c r="O24" s="13" t="s">
        <v>130</v>
      </c>
    </row>
  </sheetData>
  <sortState ref="A6:Q51">
    <sortCondition descending="1" ref="N6:N51"/>
  </sortState>
  <mergeCells count="12">
    <mergeCell ref="N4:N5"/>
    <mergeCell ref="O4:O5"/>
    <mergeCell ref="A1:O1"/>
    <mergeCell ref="A2:D2"/>
    <mergeCell ref="E2:H2"/>
    <mergeCell ref="A4:A5"/>
    <mergeCell ref="B4:B5"/>
    <mergeCell ref="C4:C5"/>
    <mergeCell ref="D4:D5"/>
    <mergeCell ref="E4:E5"/>
    <mergeCell ref="F4:F5"/>
    <mergeCell ref="G4:M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opLeftCell="A14" workbookViewId="0">
      <selection activeCell="J21" sqref="J21:R46"/>
    </sheetView>
  </sheetViews>
  <sheetFormatPr defaultRowHeight="15" x14ac:dyDescent="0.25"/>
  <cols>
    <col min="1" max="1" width="4.85546875" customWidth="1"/>
    <col min="2" max="2" width="12.85546875" customWidth="1"/>
    <col min="3" max="3" width="10.140625" customWidth="1"/>
    <col min="4" max="4" width="14.7109375" customWidth="1"/>
    <col min="5" max="5" width="6.5703125" customWidth="1"/>
    <col min="6" max="6" width="15.140625" customWidth="1"/>
    <col min="7" max="13" width="5.42578125" customWidth="1"/>
    <col min="14" max="15" width="5.7109375" customWidth="1"/>
    <col min="16" max="16" width="6.140625" customWidth="1"/>
    <col min="17" max="17" width="8.7109375" customWidth="1"/>
    <col min="18" max="18" width="12.5703125" customWidth="1"/>
  </cols>
  <sheetData>
    <row r="1" spans="1:18" ht="18.75" x14ac:dyDescent="0.3">
      <c r="A1" s="20" t="s">
        <v>10</v>
      </c>
      <c r="B1" s="20"/>
      <c r="C1" s="20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 x14ac:dyDescent="0.25">
      <c r="A2" s="21" t="s">
        <v>5</v>
      </c>
      <c r="B2" s="21"/>
      <c r="C2" s="21"/>
      <c r="D2" s="21"/>
      <c r="E2" s="21" t="s">
        <v>13</v>
      </c>
      <c r="F2" s="21"/>
      <c r="G2" s="21"/>
      <c r="H2" s="21"/>
      <c r="I2" s="5"/>
      <c r="J2" s="5"/>
      <c r="K2" s="5"/>
      <c r="L2" s="5"/>
      <c r="M2" s="5"/>
      <c r="N2" s="5"/>
      <c r="O2" s="7"/>
      <c r="P2" s="5"/>
      <c r="Q2" s="5"/>
      <c r="R2" s="1" t="s">
        <v>132</v>
      </c>
    </row>
    <row r="3" spans="1:18" x14ac:dyDescent="0.25">
      <c r="A3" s="1"/>
      <c r="B3" s="1"/>
      <c r="C3" s="1"/>
      <c r="D3" s="1" t="s">
        <v>131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.75" customHeight="1" x14ac:dyDescent="0.25">
      <c r="A4" s="16" t="s">
        <v>9</v>
      </c>
      <c r="B4" s="18" t="s">
        <v>6</v>
      </c>
      <c r="C4" s="18" t="s">
        <v>7</v>
      </c>
      <c r="D4" s="18" t="s">
        <v>8</v>
      </c>
      <c r="E4" s="18" t="s">
        <v>0</v>
      </c>
      <c r="F4" s="18" t="s">
        <v>1</v>
      </c>
      <c r="G4" s="22" t="s">
        <v>3</v>
      </c>
      <c r="H4" s="23"/>
      <c r="I4" s="23"/>
      <c r="J4" s="23"/>
      <c r="K4" s="23"/>
      <c r="L4" s="23"/>
      <c r="M4" s="23"/>
      <c r="N4" s="23"/>
      <c r="O4" s="23"/>
      <c r="P4" s="24"/>
      <c r="Q4" s="16" t="s">
        <v>4</v>
      </c>
      <c r="R4" s="18" t="s">
        <v>2</v>
      </c>
    </row>
    <row r="5" spans="1:18" x14ac:dyDescent="0.25">
      <c r="A5" s="17"/>
      <c r="B5" s="19"/>
      <c r="C5" s="19"/>
      <c r="D5" s="19"/>
      <c r="E5" s="19"/>
      <c r="F5" s="19"/>
      <c r="G5" s="4">
        <v>1</v>
      </c>
      <c r="H5" s="4">
        <v>2</v>
      </c>
      <c r="I5" s="4">
        <v>3</v>
      </c>
      <c r="J5" s="4">
        <v>4</v>
      </c>
      <c r="K5" s="4">
        <v>5</v>
      </c>
      <c r="L5" s="4">
        <v>6</v>
      </c>
      <c r="M5" s="4">
        <v>7</v>
      </c>
      <c r="N5" s="4">
        <v>8</v>
      </c>
      <c r="O5" s="4">
        <v>9</v>
      </c>
      <c r="P5" s="4"/>
      <c r="Q5" s="17"/>
      <c r="R5" s="19"/>
    </row>
    <row r="6" spans="1:18" x14ac:dyDescent="0.25">
      <c r="A6" s="3">
        <v>1</v>
      </c>
      <c r="B6" s="10" t="s">
        <v>71</v>
      </c>
      <c r="C6" s="10" t="s">
        <v>16</v>
      </c>
      <c r="D6" s="2" t="s">
        <v>32</v>
      </c>
      <c r="E6" s="3" t="s">
        <v>72</v>
      </c>
      <c r="F6" s="3" t="s">
        <v>73</v>
      </c>
      <c r="G6" s="3">
        <v>5</v>
      </c>
      <c r="H6" s="3">
        <v>4</v>
      </c>
      <c r="I6" s="3">
        <v>0</v>
      </c>
      <c r="J6" s="3">
        <v>10</v>
      </c>
      <c r="K6" s="3">
        <v>2</v>
      </c>
      <c r="L6" s="3">
        <v>6</v>
      </c>
      <c r="M6" s="3">
        <v>2</v>
      </c>
      <c r="N6" s="3">
        <v>0</v>
      </c>
      <c r="O6" s="3">
        <v>1</v>
      </c>
      <c r="P6" s="3">
        <v>9</v>
      </c>
      <c r="Q6" s="3">
        <f>P6+O6+N6+M6+L6+K6+J6+I6+H6+G6</f>
        <v>39</v>
      </c>
      <c r="R6" s="3" t="s">
        <v>129</v>
      </c>
    </row>
    <row r="7" spans="1:18" x14ac:dyDescent="0.25">
      <c r="A7" s="3">
        <v>2</v>
      </c>
      <c r="B7" s="10" t="s">
        <v>119</v>
      </c>
      <c r="C7" s="10" t="s">
        <v>108</v>
      </c>
      <c r="D7" s="2" t="s">
        <v>32</v>
      </c>
      <c r="E7" s="3" t="s">
        <v>127</v>
      </c>
      <c r="F7" s="3" t="s">
        <v>116</v>
      </c>
      <c r="G7" s="3">
        <v>15</v>
      </c>
      <c r="H7" s="3">
        <v>3</v>
      </c>
      <c r="I7" s="3">
        <v>7</v>
      </c>
      <c r="J7" s="3">
        <v>2</v>
      </c>
      <c r="K7" s="3">
        <v>1</v>
      </c>
      <c r="L7" s="3">
        <v>2</v>
      </c>
      <c r="M7" s="3">
        <v>9</v>
      </c>
      <c r="N7" s="3"/>
      <c r="O7" s="3"/>
      <c r="P7" s="3"/>
      <c r="Q7" s="3">
        <f>M7+L7+K7+J7+I7+H7+G7</f>
        <v>39</v>
      </c>
      <c r="R7" s="3" t="s">
        <v>129</v>
      </c>
    </row>
    <row r="8" spans="1:18" x14ac:dyDescent="0.25">
      <c r="A8" s="3">
        <v>3</v>
      </c>
      <c r="B8" s="10" t="s">
        <v>121</v>
      </c>
      <c r="C8" s="10" t="s">
        <v>78</v>
      </c>
      <c r="D8" s="2" t="s">
        <v>46</v>
      </c>
      <c r="E8" s="3" t="s">
        <v>127</v>
      </c>
      <c r="F8" s="3" t="s">
        <v>116</v>
      </c>
      <c r="G8" s="3">
        <v>10</v>
      </c>
      <c r="H8" s="3">
        <v>3</v>
      </c>
      <c r="I8" s="3">
        <v>2</v>
      </c>
      <c r="J8" s="3">
        <v>2</v>
      </c>
      <c r="K8" s="3">
        <v>0</v>
      </c>
      <c r="L8" s="3">
        <v>1</v>
      </c>
      <c r="M8" s="3">
        <v>10</v>
      </c>
      <c r="N8" s="3"/>
      <c r="O8" s="3"/>
      <c r="P8" s="3"/>
      <c r="Q8" s="3">
        <f>M8+L8+K8+J8+I8+H8+G8</f>
        <v>28</v>
      </c>
      <c r="R8" s="2" t="s">
        <v>130</v>
      </c>
    </row>
    <row r="9" spans="1:18" x14ac:dyDescent="0.25">
      <c r="A9" s="3">
        <v>4</v>
      </c>
      <c r="B9" s="10" t="s">
        <v>88</v>
      </c>
      <c r="C9" s="10" t="s">
        <v>89</v>
      </c>
      <c r="D9" s="2" t="s">
        <v>90</v>
      </c>
      <c r="E9" s="3" t="s">
        <v>72</v>
      </c>
      <c r="F9" s="3" t="s">
        <v>73</v>
      </c>
      <c r="G9" s="3">
        <v>1</v>
      </c>
      <c r="H9" s="3">
        <v>0</v>
      </c>
      <c r="I9" s="3">
        <v>0</v>
      </c>
      <c r="J9" s="3">
        <v>9</v>
      </c>
      <c r="K9" s="3">
        <v>2</v>
      </c>
      <c r="L9" s="3">
        <v>2</v>
      </c>
      <c r="M9" s="3">
        <v>1.5</v>
      </c>
      <c r="N9" s="3">
        <v>2</v>
      </c>
      <c r="O9" s="3">
        <v>1</v>
      </c>
      <c r="P9" s="3">
        <v>8</v>
      </c>
      <c r="Q9" s="3">
        <f>P9+O9+N9+M9+L9+K9+J9+I9+H9+G9</f>
        <v>26.5</v>
      </c>
      <c r="R9" s="2" t="s">
        <v>130</v>
      </c>
    </row>
    <row r="10" spans="1:18" x14ac:dyDescent="0.25">
      <c r="A10" s="3">
        <v>5</v>
      </c>
      <c r="B10" s="10" t="s">
        <v>122</v>
      </c>
      <c r="C10" s="10" t="s">
        <v>123</v>
      </c>
      <c r="D10" s="2" t="s">
        <v>95</v>
      </c>
      <c r="E10" s="3" t="s">
        <v>127</v>
      </c>
      <c r="F10" s="3" t="s">
        <v>116</v>
      </c>
      <c r="G10" s="3">
        <v>10</v>
      </c>
      <c r="H10" s="3">
        <v>2</v>
      </c>
      <c r="I10" s="3">
        <v>2</v>
      </c>
      <c r="J10" s="3">
        <v>2</v>
      </c>
      <c r="K10" s="3">
        <v>0</v>
      </c>
      <c r="L10" s="3">
        <v>1</v>
      </c>
      <c r="M10" s="3">
        <v>6</v>
      </c>
      <c r="N10" s="3"/>
      <c r="O10" s="3"/>
      <c r="P10" s="3"/>
      <c r="Q10" s="3">
        <f>M10+L10+K10+J10+I10+H10+G10</f>
        <v>23</v>
      </c>
      <c r="R10" s="2" t="s">
        <v>130</v>
      </c>
    </row>
    <row r="11" spans="1:18" x14ac:dyDescent="0.25">
      <c r="A11" s="3">
        <v>6</v>
      </c>
      <c r="B11" s="10" t="s">
        <v>42</v>
      </c>
      <c r="C11" s="10" t="s">
        <v>94</v>
      </c>
      <c r="D11" s="2" t="s">
        <v>38</v>
      </c>
      <c r="E11" s="3" t="s">
        <v>72</v>
      </c>
      <c r="F11" s="3" t="s">
        <v>73</v>
      </c>
      <c r="G11" s="3">
        <v>1</v>
      </c>
      <c r="H11" s="3">
        <v>0</v>
      </c>
      <c r="I11" s="3">
        <v>0</v>
      </c>
      <c r="J11" s="3">
        <v>7</v>
      </c>
      <c r="K11" s="3">
        <v>0</v>
      </c>
      <c r="L11" s="3">
        <v>5</v>
      </c>
      <c r="M11" s="3">
        <v>2</v>
      </c>
      <c r="N11" s="3">
        <v>2</v>
      </c>
      <c r="O11" s="3">
        <v>1</v>
      </c>
      <c r="P11" s="3">
        <v>3</v>
      </c>
      <c r="Q11" s="3">
        <f>P11+O11+N11+M11+L11+K11+J11+I11+H11+G11</f>
        <v>21</v>
      </c>
      <c r="R11" s="2" t="s">
        <v>130</v>
      </c>
    </row>
    <row r="12" spans="1:18" x14ac:dyDescent="0.25">
      <c r="A12" s="3">
        <v>7</v>
      </c>
      <c r="B12" s="10" t="s">
        <v>83</v>
      </c>
      <c r="C12" s="10" t="s">
        <v>84</v>
      </c>
      <c r="D12" s="2" t="s">
        <v>85</v>
      </c>
      <c r="E12" s="3" t="s">
        <v>72</v>
      </c>
      <c r="F12" s="3" t="s">
        <v>73</v>
      </c>
      <c r="G12" s="3">
        <v>2</v>
      </c>
      <c r="H12" s="3">
        <v>1</v>
      </c>
      <c r="I12" s="3">
        <v>0</v>
      </c>
      <c r="J12" s="3">
        <v>2</v>
      </c>
      <c r="K12" s="3">
        <v>1</v>
      </c>
      <c r="L12" s="3">
        <v>6</v>
      </c>
      <c r="M12" s="3">
        <v>2</v>
      </c>
      <c r="N12" s="3">
        <v>2</v>
      </c>
      <c r="O12" s="3">
        <v>1</v>
      </c>
      <c r="P12" s="3">
        <v>2</v>
      </c>
      <c r="Q12" s="3">
        <f>P12+O12+N12+M12+L12+K12+J12+I12+H12+G12</f>
        <v>19</v>
      </c>
      <c r="R12" s="2" t="s">
        <v>130</v>
      </c>
    </row>
    <row r="13" spans="1:18" x14ac:dyDescent="0.25">
      <c r="A13" s="3">
        <v>8</v>
      </c>
      <c r="B13" s="10" t="s">
        <v>75</v>
      </c>
      <c r="C13" s="10" t="s">
        <v>76</v>
      </c>
      <c r="D13" s="2" t="s">
        <v>77</v>
      </c>
      <c r="E13" s="3" t="s">
        <v>72</v>
      </c>
      <c r="F13" s="3" t="s">
        <v>73</v>
      </c>
      <c r="G13" s="3">
        <v>4</v>
      </c>
      <c r="H13" s="3">
        <v>0</v>
      </c>
      <c r="I13" s="3">
        <v>0</v>
      </c>
      <c r="J13" s="3">
        <v>5</v>
      </c>
      <c r="K13" s="3">
        <v>1</v>
      </c>
      <c r="L13" s="3">
        <v>4</v>
      </c>
      <c r="M13" s="3">
        <v>2</v>
      </c>
      <c r="N13" s="3">
        <v>0</v>
      </c>
      <c r="O13" s="3">
        <v>1</v>
      </c>
      <c r="P13" s="3">
        <v>1</v>
      </c>
      <c r="Q13" s="3">
        <f>P13+O13+N13+M13+L13+K13+J13+I13+H13+G13</f>
        <v>18</v>
      </c>
      <c r="R13" s="2" t="s">
        <v>130</v>
      </c>
    </row>
    <row r="14" spans="1:18" x14ac:dyDescent="0.25">
      <c r="A14" s="3">
        <v>9</v>
      </c>
      <c r="B14" s="10" t="s">
        <v>124</v>
      </c>
      <c r="C14" s="10" t="s">
        <v>80</v>
      </c>
      <c r="D14" s="2" t="s">
        <v>81</v>
      </c>
      <c r="E14" s="3" t="s">
        <v>127</v>
      </c>
      <c r="F14" s="3" t="s">
        <v>116</v>
      </c>
      <c r="G14" s="3">
        <v>11</v>
      </c>
      <c r="H14" s="3">
        <v>2</v>
      </c>
      <c r="I14" s="3">
        <v>2</v>
      </c>
      <c r="J14" s="3">
        <v>2</v>
      </c>
      <c r="K14" s="3">
        <v>0</v>
      </c>
      <c r="L14" s="3">
        <v>1</v>
      </c>
      <c r="M14" s="3">
        <v>0</v>
      </c>
      <c r="N14" s="3"/>
      <c r="O14" s="3"/>
      <c r="P14" s="3"/>
      <c r="Q14" s="3">
        <f>M14+L14+K14+J14+I14+H14+G14</f>
        <v>18</v>
      </c>
      <c r="R14" s="2" t="s">
        <v>130</v>
      </c>
    </row>
    <row r="15" spans="1:18" x14ac:dyDescent="0.25">
      <c r="A15" s="3">
        <v>10</v>
      </c>
      <c r="B15" s="10" t="s">
        <v>91</v>
      </c>
      <c r="C15" s="10" t="s">
        <v>67</v>
      </c>
      <c r="D15" s="2" t="s">
        <v>93</v>
      </c>
      <c r="E15" s="3" t="s">
        <v>72</v>
      </c>
      <c r="F15" s="3" t="s">
        <v>73</v>
      </c>
      <c r="G15" s="3">
        <v>2</v>
      </c>
      <c r="H15" s="3">
        <v>0</v>
      </c>
      <c r="I15" s="3">
        <v>0</v>
      </c>
      <c r="J15" s="3">
        <v>7</v>
      </c>
      <c r="K15" s="3">
        <v>1</v>
      </c>
      <c r="L15" s="3">
        <v>2</v>
      </c>
      <c r="M15" s="3">
        <v>1.5</v>
      </c>
      <c r="N15" s="3">
        <v>2</v>
      </c>
      <c r="O15" s="3">
        <v>1</v>
      </c>
      <c r="P15" s="3">
        <v>1</v>
      </c>
      <c r="Q15" s="3">
        <f>P15+O15+N15+M15+L15+K15+J15+I15+H15+G15</f>
        <v>17.5</v>
      </c>
      <c r="R15" s="2" t="s">
        <v>130</v>
      </c>
    </row>
    <row r="16" spans="1:18" x14ac:dyDescent="0.25">
      <c r="A16" s="3">
        <v>11</v>
      </c>
      <c r="B16" s="10" t="s">
        <v>82</v>
      </c>
      <c r="C16" s="10" t="s">
        <v>76</v>
      </c>
      <c r="D16" s="2" t="s">
        <v>32</v>
      </c>
      <c r="E16" s="3" t="s">
        <v>72</v>
      </c>
      <c r="F16" s="3" t="s">
        <v>73</v>
      </c>
      <c r="G16" s="3">
        <v>1</v>
      </c>
      <c r="H16" s="3">
        <v>0</v>
      </c>
      <c r="I16" s="3">
        <v>0</v>
      </c>
      <c r="J16" s="3">
        <v>5</v>
      </c>
      <c r="K16" s="3">
        <v>0</v>
      </c>
      <c r="L16" s="3">
        <v>2</v>
      </c>
      <c r="M16" s="3">
        <v>2</v>
      </c>
      <c r="N16" s="3">
        <v>0</v>
      </c>
      <c r="O16" s="3">
        <v>0</v>
      </c>
      <c r="P16" s="3">
        <v>6</v>
      </c>
      <c r="Q16" s="3">
        <f>P16+O16+N16+M16+L16+K16+J16+I16+H16+G16</f>
        <v>16</v>
      </c>
      <c r="R16" s="2" t="s">
        <v>130</v>
      </c>
    </row>
    <row r="17" spans="1:18" x14ac:dyDescent="0.25">
      <c r="A17" s="3">
        <v>12</v>
      </c>
      <c r="B17" s="10" t="s">
        <v>86</v>
      </c>
      <c r="C17" s="10" t="s">
        <v>87</v>
      </c>
      <c r="D17" s="2" t="s">
        <v>74</v>
      </c>
      <c r="E17" s="3" t="s">
        <v>72</v>
      </c>
      <c r="F17" s="3" t="s">
        <v>73</v>
      </c>
      <c r="G17" s="3">
        <v>2</v>
      </c>
      <c r="H17" s="3">
        <v>0</v>
      </c>
      <c r="I17" s="3">
        <v>0</v>
      </c>
      <c r="J17" s="3">
        <v>10</v>
      </c>
      <c r="K17" s="3">
        <v>0</v>
      </c>
      <c r="L17" s="3">
        <v>1</v>
      </c>
      <c r="M17" s="3">
        <v>1</v>
      </c>
      <c r="N17" s="3">
        <v>0</v>
      </c>
      <c r="O17" s="3">
        <v>1</v>
      </c>
      <c r="P17" s="3">
        <v>1</v>
      </c>
      <c r="Q17" s="3">
        <f>P17+O17+N17+M17+L17+K17+J17+I17+H17+G17</f>
        <v>16</v>
      </c>
      <c r="R17" s="2" t="s">
        <v>130</v>
      </c>
    </row>
    <row r="18" spans="1:18" x14ac:dyDescent="0.25">
      <c r="A18" s="3">
        <v>13</v>
      </c>
      <c r="B18" s="10" t="s">
        <v>120</v>
      </c>
      <c r="C18" s="10" t="s">
        <v>35</v>
      </c>
      <c r="D18" s="2" t="s">
        <v>32</v>
      </c>
      <c r="E18" s="3" t="s">
        <v>127</v>
      </c>
      <c r="F18" s="3" t="s">
        <v>116</v>
      </c>
      <c r="G18" s="3">
        <v>9</v>
      </c>
      <c r="H18" s="3">
        <v>2</v>
      </c>
      <c r="I18" s="3">
        <v>2</v>
      </c>
      <c r="J18" s="3">
        <v>2</v>
      </c>
      <c r="K18" s="3">
        <v>0</v>
      </c>
      <c r="L18" s="3">
        <v>1</v>
      </c>
      <c r="M18" s="3">
        <v>0</v>
      </c>
      <c r="N18" s="3"/>
      <c r="O18" s="3"/>
      <c r="P18" s="3"/>
      <c r="Q18" s="3">
        <f>M18+L18+K18+J18+I18+H18+G18</f>
        <v>16</v>
      </c>
      <c r="R18" s="2" t="s">
        <v>130</v>
      </c>
    </row>
    <row r="19" spans="1:18" x14ac:dyDescent="0.25">
      <c r="A19" s="3">
        <v>14</v>
      </c>
      <c r="B19" s="10" t="s">
        <v>125</v>
      </c>
      <c r="C19" s="10" t="s">
        <v>20</v>
      </c>
      <c r="D19" s="2" t="s">
        <v>93</v>
      </c>
      <c r="E19" s="3" t="s">
        <v>127</v>
      </c>
      <c r="F19" s="3" t="s">
        <v>116</v>
      </c>
      <c r="G19" s="3">
        <v>2</v>
      </c>
      <c r="H19" s="3">
        <v>5</v>
      </c>
      <c r="I19" s="3">
        <v>2</v>
      </c>
      <c r="J19" s="3">
        <v>2</v>
      </c>
      <c r="K19" s="3">
        <v>2</v>
      </c>
      <c r="L19" s="3">
        <v>1</v>
      </c>
      <c r="M19" s="3">
        <v>1</v>
      </c>
      <c r="N19" s="3"/>
      <c r="O19" s="3"/>
      <c r="P19" s="3"/>
      <c r="Q19" s="3">
        <f>M19+L19+K19+J19+I19+H19+G19</f>
        <v>15</v>
      </c>
      <c r="R19" s="2" t="s">
        <v>130</v>
      </c>
    </row>
    <row r="20" spans="1:18" x14ac:dyDescent="0.25">
      <c r="A20" s="3">
        <v>15</v>
      </c>
      <c r="B20" s="10" t="s">
        <v>53</v>
      </c>
      <c r="C20" s="10" t="s">
        <v>126</v>
      </c>
      <c r="D20" s="2" t="s">
        <v>21</v>
      </c>
      <c r="E20" s="3" t="s">
        <v>128</v>
      </c>
      <c r="F20" s="3" t="s">
        <v>116</v>
      </c>
      <c r="G20" s="3">
        <v>5</v>
      </c>
      <c r="H20" s="3">
        <v>1</v>
      </c>
      <c r="I20" s="3">
        <v>2</v>
      </c>
      <c r="J20" s="3">
        <v>2</v>
      </c>
      <c r="K20" s="3">
        <v>0</v>
      </c>
      <c r="L20" s="3">
        <v>1</v>
      </c>
      <c r="M20" s="3">
        <v>4</v>
      </c>
      <c r="N20" s="3"/>
      <c r="O20" s="3"/>
      <c r="P20" s="3"/>
      <c r="Q20" s="3">
        <f>M20+L20+K20+J20+I20+H20+G20</f>
        <v>15</v>
      </c>
      <c r="R20" s="2" t="s">
        <v>130</v>
      </c>
    </row>
  </sheetData>
  <sortState ref="A6:R40">
    <sortCondition descending="1" ref="Q6:Q40"/>
  </sortState>
  <mergeCells count="12">
    <mergeCell ref="Q4:Q5"/>
    <mergeCell ref="R4:R5"/>
    <mergeCell ref="A1:R1"/>
    <mergeCell ref="A2:D2"/>
    <mergeCell ref="E2:H2"/>
    <mergeCell ref="A4:A5"/>
    <mergeCell ref="B4:B5"/>
    <mergeCell ref="C4:C5"/>
    <mergeCell ref="D4:D5"/>
    <mergeCell ref="E4:E5"/>
    <mergeCell ref="F4:F5"/>
    <mergeCell ref="G4:P4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F11" sqref="F11:M29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4.85546875" customWidth="1"/>
    <col min="5" max="5" width="6.5703125" customWidth="1"/>
    <col min="6" max="6" width="14.7109375" customWidth="1"/>
    <col min="7" max="11" width="5.42578125" customWidth="1"/>
    <col min="12" max="12" width="8.7109375" customWidth="1"/>
    <col min="13" max="13" width="14" customWidth="1"/>
  </cols>
  <sheetData>
    <row r="1" spans="1:13" ht="18.75" x14ac:dyDescent="0.3">
      <c r="A1" s="20" t="s">
        <v>10</v>
      </c>
      <c r="B1" s="20"/>
      <c r="C1" s="20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x14ac:dyDescent="0.25">
      <c r="A2" s="21" t="s">
        <v>5</v>
      </c>
      <c r="B2" s="21"/>
      <c r="C2" s="21"/>
      <c r="D2" s="21"/>
      <c r="E2" s="21" t="s">
        <v>13</v>
      </c>
      <c r="F2" s="21"/>
      <c r="G2" s="21"/>
      <c r="H2" s="21"/>
      <c r="I2" s="5"/>
      <c r="J2" s="5"/>
      <c r="K2" s="5"/>
      <c r="L2" s="5"/>
      <c r="M2" s="1" t="s">
        <v>145</v>
      </c>
    </row>
    <row r="3" spans="1:13" x14ac:dyDescent="0.25">
      <c r="A3" s="1"/>
      <c r="B3" s="1"/>
      <c r="C3" s="1"/>
      <c r="D3" s="1" t="s">
        <v>146</v>
      </c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 x14ac:dyDescent="0.25">
      <c r="A4" s="16" t="s">
        <v>9</v>
      </c>
      <c r="B4" s="18" t="s">
        <v>6</v>
      </c>
      <c r="C4" s="18" t="s">
        <v>7</v>
      </c>
      <c r="D4" s="18" t="s">
        <v>8</v>
      </c>
      <c r="E4" s="18" t="s">
        <v>0</v>
      </c>
      <c r="F4" s="18" t="s">
        <v>1</v>
      </c>
      <c r="G4" s="22" t="s">
        <v>3</v>
      </c>
      <c r="H4" s="23"/>
      <c r="I4" s="23"/>
      <c r="J4" s="23"/>
      <c r="K4" s="23"/>
      <c r="L4" s="16" t="s">
        <v>4</v>
      </c>
      <c r="M4" s="18" t="s">
        <v>2</v>
      </c>
    </row>
    <row r="5" spans="1:13" x14ac:dyDescent="0.25">
      <c r="A5" s="17"/>
      <c r="B5" s="19"/>
      <c r="C5" s="19"/>
      <c r="D5" s="19"/>
      <c r="E5" s="19"/>
      <c r="F5" s="19"/>
      <c r="G5" s="4"/>
      <c r="H5" s="4"/>
      <c r="I5" s="4"/>
      <c r="J5" s="4"/>
      <c r="K5" s="4"/>
      <c r="L5" s="17"/>
      <c r="M5" s="19"/>
    </row>
    <row r="6" spans="1:13" x14ac:dyDescent="0.25">
      <c r="A6" s="12">
        <v>1</v>
      </c>
      <c r="B6" s="10" t="s">
        <v>134</v>
      </c>
      <c r="C6" s="10" t="s">
        <v>59</v>
      </c>
      <c r="D6" s="10" t="s">
        <v>135</v>
      </c>
      <c r="E6" s="12" t="s">
        <v>136</v>
      </c>
      <c r="F6" s="12" t="s">
        <v>144</v>
      </c>
      <c r="G6" s="12">
        <v>10.5</v>
      </c>
      <c r="H6" s="12">
        <v>9.5</v>
      </c>
      <c r="I6" s="12">
        <v>5</v>
      </c>
      <c r="J6" s="12"/>
      <c r="K6" s="12"/>
      <c r="L6" s="12">
        <v>25</v>
      </c>
      <c r="M6" s="11" t="s">
        <v>129</v>
      </c>
    </row>
    <row r="7" spans="1:13" x14ac:dyDescent="0.25">
      <c r="A7" s="12">
        <v>2</v>
      </c>
      <c r="B7" s="10" t="s">
        <v>137</v>
      </c>
      <c r="C7" s="10" t="s">
        <v>25</v>
      </c>
      <c r="D7" s="10" t="s">
        <v>93</v>
      </c>
      <c r="E7" s="12" t="s">
        <v>136</v>
      </c>
      <c r="F7" s="12" t="s">
        <v>144</v>
      </c>
      <c r="G7" s="12">
        <v>7.5</v>
      </c>
      <c r="H7" s="12">
        <v>7.5</v>
      </c>
      <c r="I7" s="12">
        <v>4</v>
      </c>
      <c r="J7" s="12"/>
      <c r="K7" s="12"/>
      <c r="L7" s="12">
        <v>19</v>
      </c>
      <c r="M7" s="11" t="s">
        <v>130</v>
      </c>
    </row>
    <row r="8" spans="1:13" x14ac:dyDescent="0.25">
      <c r="A8" s="12">
        <v>3</v>
      </c>
      <c r="B8" s="10" t="s">
        <v>138</v>
      </c>
      <c r="C8" s="10" t="s">
        <v>89</v>
      </c>
      <c r="D8" s="10" t="s">
        <v>139</v>
      </c>
      <c r="E8" s="12" t="s">
        <v>136</v>
      </c>
      <c r="F8" s="12" t="s">
        <v>144</v>
      </c>
      <c r="G8" s="12">
        <v>4.5</v>
      </c>
      <c r="H8" s="12">
        <v>7.5</v>
      </c>
      <c r="I8" s="12">
        <v>3</v>
      </c>
      <c r="J8" s="12"/>
      <c r="K8" s="12"/>
      <c r="L8" s="12">
        <v>15</v>
      </c>
      <c r="M8" s="11" t="s">
        <v>130</v>
      </c>
    </row>
    <row r="9" spans="1:13" x14ac:dyDescent="0.25">
      <c r="A9" s="12">
        <v>4</v>
      </c>
      <c r="B9" s="10" t="s">
        <v>140</v>
      </c>
      <c r="C9" s="10" t="s">
        <v>141</v>
      </c>
      <c r="D9" s="10" t="s">
        <v>142</v>
      </c>
      <c r="E9" s="12" t="s">
        <v>136</v>
      </c>
      <c r="F9" s="12" t="s">
        <v>144</v>
      </c>
      <c r="G9" s="12">
        <v>9.5</v>
      </c>
      <c r="H9" s="12">
        <v>3</v>
      </c>
      <c r="I9" s="12">
        <v>1</v>
      </c>
      <c r="J9" s="12"/>
      <c r="K9" s="12"/>
      <c r="L9" s="12">
        <v>13.5</v>
      </c>
      <c r="M9" s="11" t="s">
        <v>130</v>
      </c>
    </row>
    <row r="10" spans="1:13" x14ac:dyDescent="0.25">
      <c r="A10" s="12">
        <v>5</v>
      </c>
      <c r="B10" s="10" t="s">
        <v>83</v>
      </c>
      <c r="C10" s="10" t="s">
        <v>44</v>
      </c>
      <c r="D10" s="10" t="s">
        <v>47</v>
      </c>
      <c r="E10" s="12" t="s">
        <v>143</v>
      </c>
      <c r="F10" s="12" t="s">
        <v>144</v>
      </c>
      <c r="G10" s="12">
        <v>6</v>
      </c>
      <c r="H10" s="12">
        <v>6.5</v>
      </c>
      <c r="I10" s="12">
        <v>0</v>
      </c>
      <c r="J10" s="12"/>
      <c r="K10" s="12"/>
      <c r="L10" s="12">
        <v>12.5</v>
      </c>
      <c r="M10" s="11" t="s">
        <v>130</v>
      </c>
    </row>
  </sheetData>
  <mergeCells count="12">
    <mergeCell ref="L4:L5"/>
    <mergeCell ref="M4:M5"/>
    <mergeCell ref="A1:M1"/>
    <mergeCell ref="A2:D2"/>
    <mergeCell ref="E2:H2"/>
    <mergeCell ref="A4:A5"/>
    <mergeCell ref="B4:B5"/>
    <mergeCell ref="C4:C5"/>
    <mergeCell ref="D4:D5"/>
    <mergeCell ref="E4:E5"/>
    <mergeCell ref="F4:F5"/>
    <mergeCell ref="G4:K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topLeftCell="A2" workbookViewId="0">
      <selection activeCell="E14" sqref="E14:O35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4.85546875" customWidth="1"/>
    <col min="5" max="5" width="6.5703125" customWidth="1"/>
    <col min="6" max="6" width="14.28515625" customWidth="1"/>
    <col min="7" max="13" width="5.42578125" customWidth="1"/>
    <col min="14" max="14" width="8.7109375" customWidth="1"/>
    <col min="15" max="15" width="14" customWidth="1"/>
  </cols>
  <sheetData>
    <row r="1" spans="1:15" ht="18.75" x14ac:dyDescent="0.3">
      <c r="A1" s="20" t="s">
        <v>10</v>
      </c>
      <c r="B1" s="20"/>
      <c r="C1" s="20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x14ac:dyDescent="0.25">
      <c r="A2" s="21" t="s">
        <v>5</v>
      </c>
      <c r="B2" s="21"/>
      <c r="C2" s="21"/>
      <c r="D2" s="21"/>
      <c r="E2" s="21" t="s">
        <v>13</v>
      </c>
      <c r="F2" s="21"/>
      <c r="G2" s="21"/>
      <c r="H2" s="21"/>
      <c r="I2" s="5"/>
      <c r="J2" s="5"/>
      <c r="K2" s="5"/>
      <c r="L2" s="5"/>
      <c r="M2" s="5"/>
      <c r="N2" s="5"/>
      <c r="O2" s="1" t="s">
        <v>148</v>
      </c>
    </row>
    <row r="3" spans="1:15" x14ac:dyDescent="0.25">
      <c r="A3" s="1"/>
      <c r="B3" s="1"/>
      <c r="C3" s="1"/>
      <c r="D3" s="1" t="s">
        <v>14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.75" customHeight="1" x14ac:dyDescent="0.25">
      <c r="A4" s="16" t="s">
        <v>9</v>
      </c>
      <c r="B4" s="18" t="s">
        <v>6</v>
      </c>
      <c r="C4" s="18" t="s">
        <v>7</v>
      </c>
      <c r="D4" s="18" t="s">
        <v>8</v>
      </c>
      <c r="E4" s="18" t="s">
        <v>0</v>
      </c>
      <c r="F4" s="18" t="s">
        <v>1</v>
      </c>
      <c r="G4" s="22" t="s">
        <v>3</v>
      </c>
      <c r="H4" s="23"/>
      <c r="I4" s="23"/>
      <c r="J4" s="23"/>
      <c r="K4" s="23"/>
      <c r="L4" s="23"/>
      <c r="M4" s="23"/>
      <c r="N4" s="16" t="s">
        <v>4</v>
      </c>
      <c r="O4" s="18" t="s">
        <v>2</v>
      </c>
    </row>
    <row r="5" spans="1:15" x14ac:dyDescent="0.25">
      <c r="A5" s="17"/>
      <c r="B5" s="19"/>
      <c r="C5" s="19"/>
      <c r="D5" s="19"/>
      <c r="E5" s="19"/>
      <c r="F5" s="19"/>
      <c r="G5" s="4"/>
      <c r="H5" s="4"/>
      <c r="I5" s="4"/>
      <c r="J5" s="4"/>
      <c r="K5" s="4"/>
      <c r="L5" s="4"/>
      <c r="M5" s="4"/>
      <c r="N5" s="17"/>
      <c r="O5" s="19"/>
    </row>
    <row r="6" spans="1:15" x14ac:dyDescent="0.25">
      <c r="A6" s="14">
        <v>1</v>
      </c>
      <c r="B6" s="10" t="s">
        <v>149</v>
      </c>
      <c r="C6" s="10" t="s">
        <v>56</v>
      </c>
      <c r="D6" s="10" t="s">
        <v>32</v>
      </c>
      <c r="E6" s="14" t="s">
        <v>150</v>
      </c>
      <c r="F6" s="14" t="s">
        <v>151</v>
      </c>
      <c r="G6" s="14">
        <v>20</v>
      </c>
      <c r="H6" s="14">
        <v>10</v>
      </c>
      <c r="I6" s="14">
        <v>5</v>
      </c>
      <c r="J6" s="14">
        <v>1</v>
      </c>
      <c r="K6" s="14">
        <v>3</v>
      </c>
      <c r="L6" s="14"/>
      <c r="M6" s="14"/>
      <c r="N6" s="8">
        <f t="shared" ref="N6:N13" si="0">K6+J6+I6+H6+G6</f>
        <v>39</v>
      </c>
      <c r="O6" s="2" t="s">
        <v>129</v>
      </c>
    </row>
    <row r="7" spans="1:15" x14ac:dyDescent="0.25">
      <c r="A7" s="8">
        <v>2</v>
      </c>
      <c r="B7" s="9" t="s">
        <v>49</v>
      </c>
      <c r="C7" s="9" t="s">
        <v>50</v>
      </c>
      <c r="D7" s="9" t="s">
        <v>51</v>
      </c>
      <c r="E7" s="8" t="s">
        <v>52</v>
      </c>
      <c r="F7" s="8" t="s">
        <v>33</v>
      </c>
      <c r="G7" s="8">
        <v>14</v>
      </c>
      <c r="H7" s="8">
        <v>8</v>
      </c>
      <c r="I7" s="8">
        <v>2</v>
      </c>
      <c r="J7" s="8">
        <v>3</v>
      </c>
      <c r="K7" s="8">
        <v>3</v>
      </c>
      <c r="L7" s="8"/>
      <c r="M7" s="8"/>
      <c r="N7" s="8">
        <f t="shared" si="0"/>
        <v>30</v>
      </c>
      <c r="O7" s="2" t="s">
        <v>130</v>
      </c>
    </row>
    <row r="8" spans="1:15" x14ac:dyDescent="0.25">
      <c r="A8" s="14">
        <v>3</v>
      </c>
      <c r="B8" s="10" t="s">
        <v>153</v>
      </c>
      <c r="C8" s="10" t="s">
        <v>31</v>
      </c>
      <c r="D8" s="10" t="s">
        <v>54</v>
      </c>
      <c r="E8" s="14" t="s">
        <v>150</v>
      </c>
      <c r="F8" s="14" t="s">
        <v>151</v>
      </c>
      <c r="G8" s="14">
        <v>10</v>
      </c>
      <c r="H8" s="14">
        <v>5</v>
      </c>
      <c r="I8" s="14">
        <v>5</v>
      </c>
      <c r="J8" s="14">
        <v>0</v>
      </c>
      <c r="K8" s="14">
        <v>5</v>
      </c>
      <c r="L8" s="14"/>
      <c r="M8" s="14"/>
      <c r="N8" s="8">
        <f t="shared" si="0"/>
        <v>25</v>
      </c>
      <c r="O8" s="13" t="s">
        <v>130</v>
      </c>
    </row>
    <row r="9" spans="1:15" x14ac:dyDescent="0.25">
      <c r="A9" s="8">
        <v>4</v>
      </c>
      <c r="B9" s="9" t="s">
        <v>53</v>
      </c>
      <c r="C9" s="9" t="s">
        <v>31</v>
      </c>
      <c r="D9" s="9" t="s">
        <v>54</v>
      </c>
      <c r="E9" s="8" t="s">
        <v>52</v>
      </c>
      <c r="F9" s="8" t="s">
        <v>33</v>
      </c>
      <c r="G9" s="8">
        <v>10</v>
      </c>
      <c r="H9" s="8">
        <v>8</v>
      </c>
      <c r="I9" s="8">
        <v>2</v>
      </c>
      <c r="J9" s="8">
        <v>0</v>
      </c>
      <c r="K9" s="8">
        <v>3</v>
      </c>
      <c r="L9" s="8"/>
      <c r="M9" s="8"/>
      <c r="N9" s="8">
        <f t="shared" si="0"/>
        <v>23</v>
      </c>
      <c r="O9" s="13" t="s">
        <v>130</v>
      </c>
    </row>
    <row r="10" spans="1:15" x14ac:dyDescent="0.25">
      <c r="A10" s="14">
        <v>5</v>
      </c>
      <c r="B10" s="10" t="s">
        <v>154</v>
      </c>
      <c r="C10" s="10" t="s">
        <v>20</v>
      </c>
      <c r="D10" s="10" t="s">
        <v>155</v>
      </c>
      <c r="E10" s="14" t="s">
        <v>150</v>
      </c>
      <c r="F10" s="14" t="s">
        <v>151</v>
      </c>
      <c r="G10" s="14">
        <v>10</v>
      </c>
      <c r="H10" s="14">
        <v>5</v>
      </c>
      <c r="I10" s="14">
        <v>5</v>
      </c>
      <c r="J10" s="14">
        <v>0</v>
      </c>
      <c r="K10" s="14">
        <v>3</v>
      </c>
      <c r="L10" s="14"/>
      <c r="M10" s="14"/>
      <c r="N10" s="8">
        <f t="shared" si="0"/>
        <v>23</v>
      </c>
      <c r="O10" s="13" t="s">
        <v>130</v>
      </c>
    </row>
    <row r="11" spans="1:15" x14ac:dyDescent="0.25">
      <c r="A11" s="8">
        <v>6</v>
      </c>
      <c r="B11" s="9" t="s">
        <v>55</v>
      </c>
      <c r="C11" s="9" t="s">
        <v>56</v>
      </c>
      <c r="D11" s="9" t="s">
        <v>57</v>
      </c>
      <c r="E11" s="8" t="s">
        <v>52</v>
      </c>
      <c r="F11" s="8" t="s">
        <v>33</v>
      </c>
      <c r="G11" s="8">
        <v>12</v>
      </c>
      <c r="H11" s="8">
        <v>5</v>
      </c>
      <c r="I11" s="8">
        <v>2</v>
      </c>
      <c r="J11" s="8">
        <v>0</v>
      </c>
      <c r="K11" s="8">
        <v>3</v>
      </c>
      <c r="L11" s="8"/>
      <c r="M11" s="8"/>
      <c r="N11" s="8">
        <f t="shared" si="0"/>
        <v>22</v>
      </c>
      <c r="O11" s="13" t="s">
        <v>130</v>
      </c>
    </row>
    <row r="12" spans="1:15" x14ac:dyDescent="0.25">
      <c r="A12" s="14">
        <v>7</v>
      </c>
      <c r="B12" s="10" t="s">
        <v>152</v>
      </c>
      <c r="C12" s="10" t="s">
        <v>68</v>
      </c>
      <c r="D12" s="10" t="s">
        <v>32</v>
      </c>
      <c r="E12" s="14" t="s">
        <v>150</v>
      </c>
      <c r="F12" s="14" t="s">
        <v>151</v>
      </c>
      <c r="G12" s="14">
        <v>10</v>
      </c>
      <c r="H12" s="14">
        <v>5</v>
      </c>
      <c r="I12" s="14">
        <v>5</v>
      </c>
      <c r="J12" s="14">
        <v>0</v>
      </c>
      <c r="K12" s="14">
        <v>2</v>
      </c>
      <c r="L12" s="14"/>
      <c r="M12" s="14"/>
      <c r="N12" s="8">
        <f t="shared" si="0"/>
        <v>22</v>
      </c>
      <c r="O12" s="13" t="s">
        <v>130</v>
      </c>
    </row>
    <row r="13" spans="1:15" x14ac:dyDescent="0.25">
      <c r="A13" s="8">
        <v>8</v>
      </c>
      <c r="B13" s="9" t="s">
        <v>58</v>
      </c>
      <c r="C13" s="9" t="s">
        <v>59</v>
      </c>
      <c r="D13" s="9" t="s">
        <v>60</v>
      </c>
      <c r="E13" s="8" t="s">
        <v>52</v>
      </c>
      <c r="F13" s="8" t="s">
        <v>33</v>
      </c>
      <c r="G13" s="8">
        <v>10</v>
      </c>
      <c r="H13" s="8">
        <v>5</v>
      </c>
      <c r="I13" s="8">
        <v>2</v>
      </c>
      <c r="J13" s="8">
        <v>0</v>
      </c>
      <c r="K13" s="8">
        <v>3</v>
      </c>
      <c r="L13" s="8"/>
      <c r="M13" s="8"/>
      <c r="N13" s="8">
        <f t="shared" si="0"/>
        <v>20</v>
      </c>
      <c r="O13" s="13" t="s">
        <v>130</v>
      </c>
    </row>
  </sheetData>
  <sortState ref="A6:Q29">
    <sortCondition descending="1" ref="N6:N29"/>
  </sortState>
  <mergeCells count="12">
    <mergeCell ref="A1:O1"/>
    <mergeCell ref="A2:D2"/>
    <mergeCell ref="E2:H2"/>
    <mergeCell ref="A4:A5"/>
    <mergeCell ref="D4:D5"/>
    <mergeCell ref="E4:E5"/>
    <mergeCell ref="F4:F5"/>
    <mergeCell ref="G4:M4"/>
    <mergeCell ref="N4:N5"/>
    <mergeCell ref="O4:O5"/>
    <mergeCell ref="C4:C5"/>
    <mergeCell ref="B4:B5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D17" sqref="D17:N35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4.85546875" customWidth="1"/>
    <col min="5" max="5" width="6.5703125" customWidth="1"/>
    <col min="6" max="6" width="14.7109375" customWidth="1"/>
    <col min="7" max="11" width="5.42578125" customWidth="1"/>
    <col min="12" max="12" width="8.7109375" customWidth="1"/>
    <col min="13" max="13" width="14" customWidth="1"/>
  </cols>
  <sheetData>
    <row r="1" spans="1:13" ht="18.75" x14ac:dyDescent="0.3">
      <c r="A1" s="20" t="s">
        <v>10</v>
      </c>
      <c r="B1" s="20"/>
      <c r="C1" s="20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x14ac:dyDescent="0.25">
      <c r="A2" s="21" t="s">
        <v>12</v>
      </c>
      <c r="B2" s="21"/>
      <c r="C2" s="21"/>
      <c r="D2" s="21"/>
      <c r="E2" s="21" t="s">
        <v>13</v>
      </c>
      <c r="F2" s="21"/>
      <c r="G2" s="21"/>
      <c r="H2" s="21"/>
      <c r="I2" s="5"/>
      <c r="J2" s="5"/>
      <c r="K2" s="5"/>
      <c r="L2" s="5"/>
      <c r="M2" s="1" t="s">
        <v>133</v>
      </c>
    </row>
    <row r="3" spans="1:13" x14ac:dyDescent="0.25">
      <c r="A3" s="1"/>
      <c r="B3" s="1"/>
      <c r="C3" s="1"/>
      <c r="D3" s="1" t="s">
        <v>14</v>
      </c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 x14ac:dyDescent="0.25">
      <c r="A4" s="16" t="s">
        <v>9</v>
      </c>
      <c r="B4" s="18" t="s">
        <v>6</v>
      </c>
      <c r="C4" s="18" t="s">
        <v>7</v>
      </c>
      <c r="D4" s="18" t="s">
        <v>8</v>
      </c>
      <c r="E4" s="18" t="s">
        <v>0</v>
      </c>
      <c r="F4" s="18" t="s">
        <v>1</v>
      </c>
      <c r="G4" s="22" t="s">
        <v>3</v>
      </c>
      <c r="H4" s="23"/>
      <c r="I4" s="23"/>
      <c r="J4" s="23"/>
      <c r="K4" s="23"/>
      <c r="L4" s="16" t="s">
        <v>4</v>
      </c>
      <c r="M4" s="18" t="s">
        <v>2</v>
      </c>
    </row>
    <row r="5" spans="1:13" x14ac:dyDescent="0.25">
      <c r="A5" s="17"/>
      <c r="B5" s="19"/>
      <c r="C5" s="19"/>
      <c r="D5" s="19"/>
      <c r="E5" s="19"/>
      <c r="F5" s="19"/>
      <c r="G5" s="4"/>
      <c r="H5" s="4"/>
      <c r="I5" s="4"/>
      <c r="J5" s="4"/>
      <c r="K5" s="4"/>
      <c r="L5" s="17"/>
      <c r="M5" s="19"/>
    </row>
    <row r="6" spans="1:13" x14ac:dyDescent="0.25">
      <c r="A6" s="3">
        <v>1</v>
      </c>
      <c r="B6" s="10" t="s">
        <v>109</v>
      </c>
      <c r="C6" s="10" t="s">
        <v>110</v>
      </c>
      <c r="D6" s="10" t="s">
        <v>95</v>
      </c>
      <c r="E6" s="3" t="s">
        <v>98</v>
      </c>
      <c r="F6" s="3" t="s">
        <v>73</v>
      </c>
      <c r="G6" s="3">
        <v>30</v>
      </c>
      <c r="H6" s="3">
        <v>10</v>
      </c>
      <c r="I6" s="3">
        <v>3</v>
      </c>
      <c r="J6" s="3">
        <v>1</v>
      </c>
      <c r="K6" s="3">
        <v>5</v>
      </c>
      <c r="L6" s="3">
        <v>49</v>
      </c>
      <c r="M6" s="2" t="s">
        <v>129</v>
      </c>
    </row>
    <row r="7" spans="1:13" x14ac:dyDescent="0.25">
      <c r="A7" s="8">
        <v>2</v>
      </c>
      <c r="B7" s="9" t="s">
        <v>62</v>
      </c>
      <c r="C7" s="9" t="s">
        <v>20</v>
      </c>
      <c r="D7" s="9" t="s">
        <v>21</v>
      </c>
      <c r="E7" s="8" t="s">
        <v>70</v>
      </c>
      <c r="F7" s="8" t="s">
        <v>23</v>
      </c>
      <c r="G7" s="8">
        <v>20</v>
      </c>
      <c r="H7" s="8">
        <v>8</v>
      </c>
      <c r="I7" s="8">
        <v>3</v>
      </c>
      <c r="J7" s="8">
        <v>3</v>
      </c>
      <c r="K7" s="8">
        <v>3</v>
      </c>
      <c r="L7" s="8">
        <v>37</v>
      </c>
      <c r="M7" s="2" t="s">
        <v>130</v>
      </c>
    </row>
    <row r="8" spans="1:13" x14ac:dyDescent="0.25">
      <c r="A8" s="3">
        <v>3</v>
      </c>
      <c r="B8" s="10" t="s">
        <v>97</v>
      </c>
      <c r="C8" s="10" t="s">
        <v>78</v>
      </c>
      <c r="D8" s="10" t="s">
        <v>45</v>
      </c>
      <c r="E8" s="3" t="s">
        <v>98</v>
      </c>
      <c r="F8" s="3" t="s">
        <v>73</v>
      </c>
      <c r="G8" s="3">
        <v>20</v>
      </c>
      <c r="H8" s="3">
        <v>10</v>
      </c>
      <c r="I8" s="3">
        <v>3</v>
      </c>
      <c r="J8" s="3">
        <v>1</v>
      </c>
      <c r="K8" s="3">
        <v>3</v>
      </c>
      <c r="L8" s="3">
        <v>37</v>
      </c>
      <c r="M8" s="2" t="s">
        <v>130</v>
      </c>
    </row>
    <row r="9" spans="1:13" x14ac:dyDescent="0.25">
      <c r="A9" s="8">
        <v>4</v>
      </c>
      <c r="B9" s="10" t="s">
        <v>111</v>
      </c>
      <c r="C9" s="10" t="s">
        <v>101</v>
      </c>
      <c r="D9" s="10" t="s">
        <v>112</v>
      </c>
      <c r="E9" s="3" t="s">
        <v>98</v>
      </c>
      <c r="F9" s="3" t="s">
        <v>73</v>
      </c>
      <c r="G9" s="3">
        <v>20</v>
      </c>
      <c r="H9" s="3">
        <v>10</v>
      </c>
      <c r="I9" s="3">
        <v>3</v>
      </c>
      <c r="J9" s="3">
        <v>1</v>
      </c>
      <c r="K9" s="3">
        <v>3</v>
      </c>
      <c r="L9" s="3">
        <v>37</v>
      </c>
      <c r="M9" s="2" t="s">
        <v>130</v>
      </c>
    </row>
    <row r="10" spans="1:13" x14ac:dyDescent="0.25">
      <c r="A10" s="3">
        <v>5</v>
      </c>
      <c r="B10" s="9" t="s">
        <v>63</v>
      </c>
      <c r="C10" s="9" t="s">
        <v>35</v>
      </c>
      <c r="D10" s="9" t="s">
        <v>17</v>
      </c>
      <c r="E10" s="8" t="s">
        <v>70</v>
      </c>
      <c r="F10" s="8" t="s">
        <v>23</v>
      </c>
      <c r="G10" s="8">
        <v>16</v>
      </c>
      <c r="H10" s="8">
        <v>10</v>
      </c>
      <c r="I10" s="8">
        <v>3</v>
      </c>
      <c r="J10" s="8">
        <v>1</v>
      </c>
      <c r="K10" s="8">
        <v>3</v>
      </c>
      <c r="L10" s="8">
        <v>33</v>
      </c>
      <c r="M10" s="2" t="s">
        <v>130</v>
      </c>
    </row>
    <row r="11" spans="1:13" x14ac:dyDescent="0.25">
      <c r="A11" s="8">
        <v>6</v>
      </c>
      <c r="B11" s="10" t="s">
        <v>107</v>
      </c>
      <c r="C11" s="10" t="s">
        <v>108</v>
      </c>
      <c r="D11" s="10" t="s">
        <v>21</v>
      </c>
      <c r="E11" s="3" t="s">
        <v>96</v>
      </c>
      <c r="F11" s="3" t="s">
        <v>73</v>
      </c>
      <c r="G11" s="3">
        <v>20</v>
      </c>
      <c r="H11" s="3">
        <v>10</v>
      </c>
      <c r="I11" s="3">
        <v>1</v>
      </c>
      <c r="J11" s="3">
        <v>1</v>
      </c>
      <c r="K11" s="3">
        <v>1</v>
      </c>
      <c r="L11" s="3">
        <v>33</v>
      </c>
      <c r="M11" s="2" t="s">
        <v>130</v>
      </c>
    </row>
    <row r="12" spans="1:13" x14ac:dyDescent="0.25">
      <c r="A12" s="3">
        <v>7</v>
      </c>
      <c r="B12" s="9" t="s">
        <v>64</v>
      </c>
      <c r="C12" s="9" t="s">
        <v>65</v>
      </c>
      <c r="D12" s="9" t="s">
        <v>66</v>
      </c>
      <c r="E12" s="8" t="s">
        <v>70</v>
      </c>
      <c r="F12" s="8" t="s">
        <v>23</v>
      </c>
      <c r="G12" s="8">
        <v>14</v>
      </c>
      <c r="H12" s="8">
        <v>10</v>
      </c>
      <c r="I12" s="8">
        <v>2</v>
      </c>
      <c r="J12" s="8">
        <v>1</v>
      </c>
      <c r="K12" s="8">
        <v>3</v>
      </c>
      <c r="L12" s="8">
        <v>32</v>
      </c>
      <c r="M12" s="2" t="s">
        <v>130</v>
      </c>
    </row>
    <row r="13" spans="1:13" x14ac:dyDescent="0.25">
      <c r="A13" s="8">
        <v>8</v>
      </c>
      <c r="B13" s="10" t="s">
        <v>99</v>
      </c>
      <c r="C13" s="10" t="s">
        <v>68</v>
      </c>
      <c r="D13" s="10" t="s">
        <v>93</v>
      </c>
      <c r="E13" s="3" t="s">
        <v>98</v>
      </c>
      <c r="F13" s="3" t="s">
        <v>73</v>
      </c>
      <c r="G13" s="3">
        <v>20</v>
      </c>
      <c r="H13" s="3">
        <v>5</v>
      </c>
      <c r="I13" s="3">
        <v>3</v>
      </c>
      <c r="J13" s="3">
        <v>1</v>
      </c>
      <c r="K13" s="3">
        <v>3</v>
      </c>
      <c r="L13" s="3">
        <v>32</v>
      </c>
      <c r="M13" s="2" t="s">
        <v>130</v>
      </c>
    </row>
    <row r="14" spans="1:13" x14ac:dyDescent="0.25">
      <c r="A14" s="3">
        <v>9</v>
      </c>
      <c r="B14" s="10" t="s">
        <v>100</v>
      </c>
      <c r="C14" s="10" t="s">
        <v>92</v>
      </c>
      <c r="D14" s="10" t="s">
        <v>93</v>
      </c>
      <c r="E14" s="3" t="s">
        <v>96</v>
      </c>
      <c r="F14" s="3" t="s">
        <v>73</v>
      </c>
      <c r="G14" s="3">
        <v>20</v>
      </c>
      <c r="H14" s="3">
        <v>5</v>
      </c>
      <c r="I14" s="3">
        <v>3</v>
      </c>
      <c r="J14" s="3">
        <v>1</v>
      </c>
      <c r="K14" s="3">
        <v>3</v>
      </c>
      <c r="L14" s="3">
        <v>32</v>
      </c>
      <c r="M14" s="2" t="s">
        <v>130</v>
      </c>
    </row>
    <row r="15" spans="1:13" x14ac:dyDescent="0.25">
      <c r="A15" s="8">
        <v>10</v>
      </c>
      <c r="B15" s="10" t="s">
        <v>104</v>
      </c>
      <c r="C15" s="10" t="s">
        <v>103</v>
      </c>
      <c r="D15" s="10" t="s">
        <v>105</v>
      </c>
      <c r="E15" s="3" t="s">
        <v>96</v>
      </c>
      <c r="F15" s="3" t="s">
        <v>73</v>
      </c>
      <c r="G15" s="3">
        <v>20</v>
      </c>
      <c r="H15" s="3">
        <v>5</v>
      </c>
      <c r="I15" s="3">
        <v>3</v>
      </c>
      <c r="J15" s="3">
        <v>1</v>
      </c>
      <c r="K15" s="3">
        <v>3</v>
      </c>
      <c r="L15" s="3">
        <v>32</v>
      </c>
      <c r="M15" s="2" t="s">
        <v>130</v>
      </c>
    </row>
    <row r="16" spans="1:13" x14ac:dyDescent="0.25">
      <c r="A16" s="3">
        <v>11</v>
      </c>
      <c r="B16" s="10" t="s">
        <v>106</v>
      </c>
      <c r="C16" s="10" t="s">
        <v>25</v>
      </c>
      <c r="D16" s="10" t="s">
        <v>51</v>
      </c>
      <c r="E16" s="3" t="s">
        <v>98</v>
      </c>
      <c r="F16" s="3" t="s">
        <v>73</v>
      </c>
      <c r="G16" s="3">
        <v>20</v>
      </c>
      <c r="H16" s="3">
        <v>5</v>
      </c>
      <c r="I16" s="3">
        <v>3</v>
      </c>
      <c r="J16" s="3">
        <v>1</v>
      </c>
      <c r="K16" s="3">
        <v>3</v>
      </c>
      <c r="L16" s="3">
        <v>32</v>
      </c>
      <c r="M16" s="2" t="s">
        <v>130</v>
      </c>
    </row>
    <row r="17" spans="4:4" x14ac:dyDescent="0.25">
      <c r="D17" s="15"/>
    </row>
  </sheetData>
  <sortState ref="A6:M31">
    <sortCondition descending="1" ref="L6:L31"/>
  </sortState>
  <mergeCells count="12">
    <mergeCell ref="L4:L5"/>
    <mergeCell ref="M4:M5"/>
    <mergeCell ref="A1:M1"/>
    <mergeCell ref="A2:D2"/>
    <mergeCell ref="E2:H2"/>
    <mergeCell ref="A4:A5"/>
    <mergeCell ref="B4:B5"/>
    <mergeCell ref="C4:C5"/>
    <mergeCell ref="D4:D5"/>
    <mergeCell ref="E4:E5"/>
    <mergeCell ref="F4:F5"/>
    <mergeCell ref="G4:K4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workbookViewId="0">
      <selection activeCell="G22" sqref="G22"/>
    </sheetView>
  </sheetViews>
  <sheetFormatPr defaultRowHeight="15" x14ac:dyDescent="0.25"/>
  <cols>
    <col min="1" max="1" width="5.85546875" customWidth="1"/>
    <col min="2" max="2" width="14.85546875" customWidth="1"/>
    <col min="3" max="3" width="11.5703125" customWidth="1"/>
    <col min="4" max="4" width="14.85546875" customWidth="1"/>
    <col min="5" max="5" width="6.5703125" customWidth="1"/>
    <col min="6" max="6" width="12.7109375" customWidth="1"/>
    <col min="7" max="11" width="5.42578125" customWidth="1"/>
    <col min="12" max="12" width="8.7109375" customWidth="1"/>
    <col min="13" max="13" width="14" customWidth="1"/>
  </cols>
  <sheetData>
    <row r="1" spans="1:13" ht="18.75" x14ac:dyDescent="0.3">
      <c r="A1" s="20" t="s">
        <v>10</v>
      </c>
      <c r="B1" s="20"/>
      <c r="C1" s="20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x14ac:dyDescent="0.25">
      <c r="A2" s="21" t="s">
        <v>12</v>
      </c>
      <c r="B2" s="21"/>
      <c r="C2" s="21"/>
      <c r="D2" s="21"/>
      <c r="E2" s="21" t="s">
        <v>13</v>
      </c>
      <c r="F2" s="21"/>
      <c r="G2" s="21"/>
      <c r="H2" s="21"/>
      <c r="I2" s="5"/>
      <c r="J2" s="5"/>
      <c r="K2" s="5"/>
      <c r="L2" s="5"/>
      <c r="M2" s="1" t="s">
        <v>11</v>
      </c>
    </row>
    <row r="3" spans="1:13" x14ac:dyDescent="0.25">
      <c r="A3" s="1"/>
      <c r="B3" s="1"/>
      <c r="C3" s="1"/>
      <c r="D3" s="1" t="s">
        <v>14</v>
      </c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 x14ac:dyDescent="0.25">
      <c r="A4" s="16" t="s">
        <v>9</v>
      </c>
      <c r="B4" s="18" t="s">
        <v>6</v>
      </c>
      <c r="C4" s="18" t="s">
        <v>7</v>
      </c>
      <c r="D4" s="18" t="s">
        <v>8</v>
      </c>
      <c r="E4" s="18" t="s">
        <v>0</v>
      </c>
      <c r="F4" s="18" t="s">
        <v>1</v>
      </c>
      <c r="G4" s="22" t="s">
        <v>3</v>
      </c>
      <c r="H4" s="23"/>
      <c r="I4" s="23"/>
      <c r="J4" s="23"/>
      <c r="K4" s="23"/>
      <c r="L4" s="16" t="s">
        <v>4</v>
      </c>
      <c r="M4" s="18" t="s">
        <v>2</v>
      </c>
    </row>
    <row r="5" spans="1:13" x14ac:dyDescent="0.25">
      <c r="A5" s="17"/>
      <c r="B5" s="19"/>
      <c r="C5" s="19"/>
      <c r="D5" s="19"/>
      <c r="E5" s="19"/>
      <c r="F5" s="19"/>
      <c r="G5" s="6">
        <v>1</v>
      </c>
      <c r="H5" s="6">
        <v>2</v>
      </c>
      <c r="I5" s="6">
        <v>3</v>
      </c>
      <c r="J5" s="6">
        <v>4</v>
      </c>
      <c r="K5" s="6">
        <v>5</v>
      </c>
      <c r="L5" s="17"/>
      <c r="M5" s="19"/>
    </row>
    <row r="6" spans="1:13" x14ac:dyDescent="0.25">
      <c r="A6" s="3">
        <v>1</v>
      </c>
      <c r="B6" s="3" t="s">
        <v>15</v>
      </c>
      <c r="C6" s="3" t="s">
        <v>16</v>
      </c>
      <c r="D6" s="2" t="s">
        <v>17</v>
      </c>
      <c r="E6" s="3" t="s">
        <v>18</v>
      </c>
      <c r="F6" s="3" t="s">
        <v>19</v>
      </c>
      <c r="G6" s="3">
        <v>10</v>
      </c>
      <c r="H6" s="3">
        <v>5</v>
      </c>
      <c r="I6" s="3">
        <v>1</v>
      </c>
      <c r="J6" s="3">
        <v>1</v>
      </c>
      <c r="K6" s="3">
        <v>3</v>
      </c>
      <c r="L6" s="3">
        <v>20</v>
      </c>
      <c r="M6" s="2" t="s">
        <v>130</v>
      </c>
    </row>
  </sheetData>
  <mergeCells count="12">
    <mergeCell ref="L4:L5"/>
    <mergeCell ref="M4:M5"/>
    <mergeCell ref="A1:M1"/>
    <mergeCell ref="A2:D2"/>
    <mergeCell ref="E2:H2"/>
    <mergeCell ref="A4:A5"/>
    <mergeCell ref="B4:B5"/>
    <mergeCell ref="C4:C5"/>
    <mergeCell ref="D4:D5"/>
    <mergeCell ref="E4:E5"/>
    <mergeCell ref="F4:F5"/>
    <mergeCell ref="G4:K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5 класс</vt:lpstr>
      <vt:lpstr>6 класс</vt:lpstr>
      <vt:lpstr>7 класс</vt:lpstr>
      <vt:lpstr>8 класс</vt:lpstr>
      <vt:lpstr>9 класс</vt:lpstr>
      <vt:lpstr>11 класс</vt:lpstr>
    </vt:vector>
  </TitlesOfParts>
  <Company>КОГОБУ СШ пгт Оричи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И. Репина</dc:creator>
  <cp:lastModifiedBy>Галина И. Репина</cp:lastModifiedBy>
  <cp:lastPrinted>2017-11-14T04:13:52Z</cp:lastPrinted>
  <dcterms:created xsi:type="dcterms:W3CDTF">2016-10-20T04:48:37Z</dcterms:created>
  <dcterms:modified xsi:type="dcterms:W3CDTF">2017-12-27T11:01:20Z</dcterms:modified>
</cp:coreProperties>
</file>