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19200" windowHeight="11595" activeTab="6"/>
  </bookViews>
  <sheets>
    <sheet name="5 класс" sheetId="18" r:id="rId1"/>
    <sheet name="6 класс" sheetId="14" r:id="rId2"/>
    <sheet name="7 класс" sheetId="13" r:id="rId3"/>
    <sheet name="8 класс" sheetId="9" r:id="rId4"/>
    <sheet name="9 класс" sheetId="16" r:id="rId5"/>
    <sheet name="10 класс" sheetId="15" r:id="rId6"/>
    <sheet name="11 класс" sheetId="1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7" l="1"/>
  <c r="N13" i="17"/>
  <c r="N17" i="17"/>
  <c r="N8" i="17"/>
  <c r="N15" i="17"/>
  <c r="N10" i="17"/>
  <c r="N16" i="17"/>
  <c r="N11" i="17"/>
  <c r="N9" i="17"/>
  <c r="N14" i="17"/>
  <c r="N6" i="17"/>
  <c r="N12" i="17"/>
  <c r="N11" i="15"/>
  <c r="N16" i="15"/>
  <c r="N14" i="15"/>
  <c r="N13" i="15"/>
  <c r="N12" i="15"/>
  <c r="N6" i="15"/>
  <c r="N10" i="15"/>
  <c r="N7" i="15"/>
  <c r="N8" i="15"/>
  <c r="N9" i="15"/>
  <c r="N15" i="15"/>
  <c r="M21" i="16"/>
  <c r="M12" i="16"/>
  <c r="M16" i="16"/>
  <c r="M20" i="16"/>
  <c r="M8" i="16"/>
  <c r="M10" i="16"/>
  <c r="M19" i="16"/>
  <c r="M7" i="16"/>
  <c r="M17" i="16"/>
  <c r="M13" i="16"/>
  <c r="M11" i="16"/>
  <c r="M14" i="16"/>
  <c r="M18" i="16"/>
  <c r="M9" i="16"/>
  <c r="M15" i="16"/>
  <c r="L27" i="9"/>
  <c r="L21" i="9"/>
  <c r="L22" i="9"/>
  <c r="L28" i="9"/>
  <c r="L7" i="9"/>
  <c r="L8" i="9"/>
  <c r="L9" i="9"/>
  <c r="L15" i="9"/>
  <c r="L17" i="9"/>
  <c r="L18" i="9"/>
  <c r="L24" i="9"/>
  <c r="L25" i="9"/>
  <c r="L29" i="9"/>
  <c r="L30" i="9"/>
  <c r="L31" i="9"/>
  <c r="L32" i="9"/>
  <c r="L20" i="9"/>
  <c r="L10" i="9"/>
  <c r="L26" i="9"/>
  <c r="L23" i="9"/>
  <c r="L6" i="9"/>
  <c r="L11" i="9"/>
  <c r="L12" i="9"/>
  <c r="L19" i="9"/>
  <c r="L13" i="9"/>
  <c r="L16" i="9"/>
  <c r="L14" i="9"/>
  <c r="K25" i="14"/>
  <c r="K13" i="14"/>
  <c r="K10" i="14"/>
  <c r="K14" i="14"/>
  <c r="K26" i="14"/>
  <c r="K6" i="14"/>
  <c r="K15" i="14"/>
  <c r="K27" i="14"/>
  <c r="K11" i="14"/>
  <c r="K28" i="14"/>
  <c r="K7" i="14"/>
  <c r="K29" i="14"/>
  <c r="K30" i="14"/>
  <c r="K16" i="14"/>
  <c r="K21" i="14"/>
  <c r="K22" i="14"/>
  <c r="K18" i="14"/>
  <c r="K31" i="14"/>
  <c r="K19" i="14"/>
  <c r="K32" i="14"/>
  <c r="K33" i="14"/>
  <c r="K12" i="14"/>
  <c r="K17" i="14"/>
  <c r="K20" i="14"/>
  <c r="K8" i="14"/>
  <c r="K23" i="14"/>
  <c r="K9" i="14"/>
  <c r="K24" i="14"/>
  <c r="K19" i="18"/>
  <c r="K20" i="18"/>
  <c r="K17" i="18"/>
  <c r="K21" i="18"/>
  <c r="K9" i="18"/>
  <c r="K12" i="18"/>
  <c r="K6" i="18"/>
  <c r="K22" i="18"/>
  <c r="K10" i="18"/>
  <c r="K23" i="18"/>
  <c r="K24" i="18"/>
  <c r="K25" i="18"/>
  <c r="K8" i="18"/>
  <c r="K14" i="18"/>
  <c r="K15" i="18"/>
  <c r="K26" i="18"/>
  <c r="K27" i="18"/>
  <c r="K13" i="18"/>
  <c r="K16" i="18"/>
  <c r="K18" i="18"/>
  <c r="K7" i="18"/>
  <c r="K11" i="18"/>
</calcChain>
</file>

<file path=xl/sharedStrings.xml><?xml version="1.0" encoding="utf-8"?>
<sst xmlns="http://schemas.openxmlformats.org/spreadsheetml/2006/main" count="968" uniqueCount="336">
  <si>
    <t>Класс</t>
  </si>
  <si>
    <t>Учитель</t>
  </si>
  <si>
    <t>Примечание</t>
  </si>
  <si>
    <t>Баллы по заданиям (турам)</t>
  </si>
  <si>
    <t>Сумма баллов</t>
  </si>
  <si>
    <t>Фамилия</t>
  </si>
  <si>
    <t>Имя</t>
  </si>
  <si>
    <t>Отчество</t>
  </si>
  <si>
    <t>№ п/п</t>
  </si>
  <si>
    <t>Анна</t>
  </si>
  <si>
    <t>Андреевна</t>
  </si>
  <si>
    <t>Никита</t>
  </si>
  <si>
    <t>Сергеевич</t>
  </si>
  <si>
    <t>Олеговна</t>
  </si>
  <si>
    <t>Иванов</t>
  </si>
  <si>
    <t>Руслан</t>
  </si>
  <si>
    <t>Александрович</t>
  </si>
  <si>
    <t>Кокорина</t>
  </si>
  <si>
    <t>Юлия</t>
  </si>
  <si>
    <t>Викторовна</t>
  </si>
  <si>
    <t>Игоревич</t>
  </si>
  <si>
    <t>Мария</t>
  </si>
  <si>
    <t>Евгеньевна</t>
  </si>
  <si>
    <t>Павел</t>
  </si>
  <si>
    <t>Андреевич</t>
  </si>
  <si>
    <t>Надежда</t>
  </si>
  <si>
    <t>Данил</t>
  </si>
  <si>
    <t>Владимирович</t>
  </si>
  <si>
    <t>Александровна</t>
  </si>
  <si>
    <t>Сергеевна</t>
  </si>
  <si>
    <t>Воробьева</t>
  </si>
  <si>
    <t>Алексеевна</t>
  </si>
  <si>
    <t>Алексеевич</t>
  </si>
  <si>
    <t>Анастасия</t>
  </si>
  <si>
    <t>Полина</t>
  </si>
  <si>
    <t>Андрей</t>
  </si>
  <si>
    <t>Юрьевич</t>
  </si>
  <si>
    <t>Дмитрий</t>
  </si>
  <si>
    <t>Перевалова</t>
  </si>
  <si>
    <t>Вячеславовна</t>
  </si>
  <si>
    <t>Роман</t>
  </si>
  <si>
    <t>Юрьевна</t>
  </si>
  <si>
    <t>Виктория</t>
  </si>
  <si>
    <t>Наталья</t>
  </si>
  <si>
    <t>Денисовна</t>
  </si>
  <si>
    <t>Константиновна</t>
  </si>
  <si>
    <t>Екатерина</t>
  </si>
  <si>
    <t>Ольга</t>
  </si>
  <si>
    <t>Егор</t>
  </si>
  <si>
    <t>Михайловна</t>
  </si>
  <si>
    <t>Ирина</t>
  </si>
  <si>
    <t>Лазаренко</t>
  </si>
  <si>
    <t>Дарья</t>
  </si>
  <si>
    <t>Дмитриевич</t>
  </si>
  <si>
    <t>Семенченко</t>
  </si>
  <si>
    <t>Артемий</t>
  </si>
  <si>
    <t>Слободина</t>
  </si>
  <si>
    <t>Суслякова</t>
  </si>
  <si>
    <t>Елизавета</t>
  </si>
  <si>
    <t>Савелий</t>
  </si>
  <si>
    <t>Храмова</t>
  </si>
  <si>
    <t>Шахматова</t>
  </si>
  <si>
    <t>Леонидовна</t>
  </si>
  <si>
    <t>Маргарита</t>
  </si>
  <si>
    <t>Дмитриевна</t>
  </si>
  <si>
    <t>Владимировна</t>
  </si>
  <si>
    <t>Васильевна</t>
  </si>
  <si>
    <t>Кристина</t>
  </si>
  <si>
    <t>Николаевна</t>
  </si>
  <si>
    <t>Илья</t>
  </si>
  <si>
    <t>Вероника</t>
  </si>
  <si>
    <t>Евгения</t>
  </si>
  <si>
    <t>Александра</t>
  </si>
  <si>
    <t>Пленкова</t>
  </si>
  <si>
    <t>Ульяна</t>
  </si>
  <si>
    <t>Викторович</t>
  </si>
  <si>
    <t>Игоревна</t>
  </si>
  <si>
    <t>Исупов</t>
  </si>
  <si>
    <t>Новикова</t>
  </si>
  <si>
    <t>Элина</t>
  </si>
  <si>
    <t>Смирнова</t>
  </si>
  <si>
    <t>Богданов</t>
  </si>
  <si>
    <t>Кротова</t>
  </si>
  <si>
    <t>Москвитин</t>
  </si>
  <si>
    <t>Денисович</t>
  </si>
  <si>
    <t>Павлович</t>
  </si>
  <si>
    <t>Ревякина</t>
  </si>
  <si>
    <t>Смотрина</t>
  </si>
  <si>
    <t>Валерьевна</t>
  </si>
  <si>
    <t>Романович</t>
  </si>
  <si>
    <t>Алена</t>
  </si>
  <si>
    <t>Лимонова</t>
  </si>
  <si>
    <t>Анатольевна</t>
  </si>
  <si>
    <t>10б</t>
  </si>
  <si>
    <t>Буторина</t>
  </si>
  <si>
    <t>6г</t>
  </si>
  <si>
    <t>8б</t>
  </si>
  <si>
    <t>Ампилов</t>
  </si>
  <si>
    <t>Евгений</t>
  </si>
  <si>
    <t>Класс: 9</t>
  </si>
  <si>
    <t>Класс: 6</t>
  </si>
  <si>
    <t>Класс: 7</t>
  </si>
  <si>
    <t>Класс: 8</t>
  </si>
  <si>
    <t>Класс: 11</t>
  </si>
  <si>
    <t>Класс: 10</t>
  </si>
  <si>
    <t>КОГОБУ  СШ пгт Оричи</t>
  </si>
  <si>
    <t>Злобин</t>
  </si>
  <si>
    <t>Виталий</t>
  </si>
  <si>
    <t>Колобова</t>
  </si>
  <si>
    <t>Корчемкина</t>
  </si>
  <si>
    <t>Патрушев</t>
  </si>
  <si>
    <t>Захар</t>
  </si>
  <si>
    <t>Пленков</t>
  </si>
  <si>
    <t>Хозяйкина</t>
  </si>
  <si>
    <t>5в</t>
  </si>
  <si>
    <t>Вагина</t>
  </si>
  <si>
    <t>Плотников</t>
  </si>
  <si>
    <t>Смоленцева</t>
  </si>
  <si>
    <t>5г</t>
  </si>
  <si>
    <t>Легостаев</t>
  </si>
  <si>
    <t>Черёмухина</t>
  </si>
  <si>
    <t>Коньков</t>
  </si>
  <si>
    <t>Леденцова</t>
  </si>
  <si>
    <t>Братухина</t>
  </si>
  <si>
    <t>Зыкова</t>
  </si>
  <si>
    <t>Норин</t>
  </si>
  <si>
    <t>11б</t>
  </si>
  <si>
    <t>Марова Г.В.</t>
  </si>
  <si>
    <t>Марова Г.В</t>
  </si>
  <si>
    <t>10а</t>
  </si>
  <si>
    <t>6а</t>
  </si>
  <si>
    <t>6б</t>
  </si>
  <si>
    <t>Колесникова</t>
  </si>
  <si>
    <t>Арина</t>
  </si>
  <si>
    <t>7А</t>
  </si>
  <si>
    <t>Маколдина В.А.</t>
  </si>
  <si>
    <t>Замятина</t>
  </si>
  <si>
    <t>Бочкарева</t>
  </si>
  <si>
    <t>7Б</t>
  </si>
  <si>
    <t>Рыжаков</t>
  </si>
  <si>
    <t>7В</t>
  </si>
  <si>
    <t xml:space="preserve">Жвакин </t>
  </si>
  <si>
    <t>Гоголева</t>
  </si>
  <si>
    <t>Карина</t>
  </si>
  <si>
    <t>7Г</t>
  </si>
  <si>
    <t xml:space="preserve">Маколдин </t>
  </si>
  <si>
    <t>Максим</t>
  </si>
  <si>
    <t>Константин</t>
  </si>
  <si>
    <t>Васильевич</t>
  </si>
  <si>
    <t>Крекнина</t>
  </si>
  <si>
    <t>Хмелёв</t>
  </si>
  <si>
    <t>Владислав</t>
  </si>
  <si>
    <t>Королёв</t>
  </si>
  <si>
    <t>Евгеньевич</t>
  </si>
  <si>
    <t>Эльвира</t>
  </si>
  <si>
    <t>Романовна</t>
  </si>
  <si>
    <t>Разумова</t>
  </si>
  <si>
    <t>Порубова</t>
  </si>
  <si>
    <t xml:space="preserve">Попцов </t>
  </si>
  <si>
    <t>Станиславович</t>
  </si>
  <si>
    <t>Кирилл</t>
  </si>
  <si>
    <t>Михайлович</t>
  </si>
  <si>
    <t>Ожегов</t>
  </si>
  <si>
    <t>Багаева</t>
  </si>
  <si>
    <t>Софья</t>
  </si>
  <si>
    <t>Вадимович</t>
  </si>
  <si>
    <t>Леонид</t>
  </si>
  <si>
    <t>Николаевич</t>
  </si>
  <si>
    <t>Ивановна</t>
  </si>
  <si>
    <t>Михаил</t>
  </si>
  <si>
    <t>Денис</t>
  </si>
  <si>
    <t>Жирухина</t>
  </si>
  <si>
    <t>Маколдина В.А</t>
  </si>
  <si>
    <t xml:space="preserve">Лысов </t>
  </si>
  <si>
    <t>Иван</t>
  </si>
  <si>
    <t>Максимович</t>
  </si>
  <si>
    <t>8Б</t>
  </si>
  <si>
    <t xml:space="preserve">Ральников </t>
  </si>
  <si>
    <t>Владимир</t>
  </si>
  <si>
    <t>Ивкина</t>
  </si>
  <si>
    <t>8Г</t>
  </si>
  <si>
    <t>Журавлев</t>
  </si>
  <si>
    <t xml:space="preserve">Шашкова </t>
  </si>
  <si>
    <t>Алевсеевна</t>
  </si>
  <si>
    <t>Шубина</t>
  </si>
  <si>
    <t>Ксения</t>
  </si>
  <si>
    <t>Владимироана</t>
  </si>
  <si>
    <t xml:space="preserve">Лимонова </t>
  </si>
  <si>
    <t>8г</t>
  </si>
  <si>
    <t>Лазарева</t>
  </si>
  <si>
    <t>Яна</t>
  </si>
  <si>
    <t>Фёдоров</t>
  </si>
  <si>
    <t>Сергей</t>
  </si>
  <si>
    <t>Алексей</t>
  </si>
  <si>
    <t>Антон</t>
  </si>
  <si>
    <t>Уланова</t>
  </si>
  <si>
    <t>Геннадьевич</t>
  </si>
  <si>
    <t>Втюрин</t>
  </si>
  <si>
    <t>Артём</t>
  </si>
  <si>
    <t>5б</t>
  </si>
  <si>
    <t>Огородникова Е.В.</t>
  </si>
  <si>
    <t>Ожегова</t>
  </si>
  <si>
    <t>Данила</t>
  </si>
  <si>
    <t>Захаров</t>
  </si>
  <si>
    <t>Григорий</t>
  </si>
  <si>
    <t>Иванович</t>
  </si>
  <si>
    <t>Лихачёва</t>
  </si>
  <si>
    <t>Лобастов</t>
  </si>
  <si>
    <t>Фомина</t>
  </si>
  <si>
    <t>Любовь</t>
  </si>
  <si>
    <t>Васильева</t>
  </si>
  <si>
    <t>6в</t>
  </si>
  <si>
    <t>Жарков</t>
  </si>
  <si>
    <t>Кокин</t>
  </si>
  <si>
    <t>Корякина</t>
  </si>
  <si>
    <t>Олегович</t>
  </si>
  <si>
    <t>Перевалов</t>
  </si>
  <si>
    <t>7г</t>
  </si>
  <si>
    <t>Шихова</t>
  </si>
  <si>
    <t>Краев</t>
  </si>
  <si>
    <t>Попцова</t>
  </si>
  <si>
    <t>Устюжанина</t>
  </si>
  <si>
    <t>Хлыбова</t>
  </si>
  <si>
    <t>Даниил</t>
  </si>
  <si>
    <t>11а</t>
  </si>
  <si>
    <t>Иманова</t>
  </si>
  <si>
    <t>Севиль</t>
  </si>
  <si>
    <t>Георгий</t>
  </si>
  <si>
    <t>Королев</t>
  </si>
  <si>
    <t>Дата проведения: 2.10.2017</t>
  </si>
  <si>
    <t>Класс: 5</t>
  </si>
  <si>
    <t>максимум 35   баллов</t>
  </si>
  <si>
    <t xml:space="preserve">максимум  41 баллов </t>
  </si>
  <si>
    <t xml:space="preserve">максимум 41 баллов </t>
  </si>
  <si>
    <t xml:space="preserve">максимум 61    баллов </t>
  </si>
  <si>
    <t xml:space="preserve">максимум   61    баллов </t>
  </si>
  <si>
    <t>Валов</t>
  </si>
  <si>
    <t>5а</t>
  </si>
  <si>
    <t>Гусева И.Г.</t>
  </si>
  <si>
    <t>Зырянов</t>
  </si>
  <si>
    <t>Акишева</t>
  </si>
  <si>
    <t>Видягин</t>
  </si>
  <si>
    <t>7а</t>
  </si>
  <si>
    <t>Березин</t>
  </si>
  <si>
    <t>Галимуллина</t>
  </si>
  <si>
    <t>Марина</t>
  </si>
  <si>
    <t>Альбертовна</t>
  </si>
  <si>
    <t>Костина</t>
  </si>
  <si>
    <t>Алёна</t>
  </si>
  <si>
    <t>Ангелина</t>
  </si>
  <si>
    <t>7в</t>
  </si>
  <si>
    <t>Дроздова</t>
  </si>
  <si>
    <t>Плюснина</t>
  </si>
  <si>
    <t>Черемухин</t>
  </si>
  <si>
    <t>8а</t>
  </si>
  <si>
    <t>Боронникова</t>
  </si>
  <si>
    <t>Вохмянин</t>
  </si>
  <si>
    <t>Горбунова</t>
  </si>
  <si>
    <t>Ефимовых</t>
  </si>
  <si>
    <t>Хорошавин</t>
  </si>
  <si>
    <t>Богдан</t>
  </si>
  <si>
    <t>Чермянина</t>
  </si>
  <si>
    <t>Бощаев</t>
  </si>
  <si>
    <t>Русланович</t>
  </si>
  <si>
    <t>Глуховская</t>
  </si>
  <si>
    <t>Лариса</t>
  </si>
  <si>
    <t xml:space="preserve">11а </t>
  </si>
  <si>
    <t>Итоговая таблица результатов школьного этапа ВОШ по английскому языку</t>
  </si>
  <si>
    <t xml:space="preserve">максимум 35 баллов </t>
  </si>
  <si>
    <t>Гусев С.В</t>
  </si>
  <si>
    <t>Милютин</t>
  </si>
  <si>
    <t>Фёдор</t>
  </si>
  <si>
    <t>Носков</t>
  </si>
  <si>
    <t>Суворова</t>
  </si>
  <si>
    <t>Победитель</t>
  </si>
  <si>
    <t>Призёр</t>
  </si>
  <si>
    <t>Андрианова</t>
  </si>
  <si>
    <t>Тимур</t>
  </si>
  <si>
    <t>Крец</t>
  </si>
  <si>
    <t>Сивоконев</t>
  </si>
  <si>
    <t>Владимиролвич</t>
  </si>
  <si>
    <t>Беспятых</t>
  </si>
  <si>
    <t>Федоровна</t>
  </si>
  <si>
    <t>Кокорин</t>
  </si>
  <si>
    <t>Кутергин</t>
  </si>
  <si>
    <t>Перваков</t>
  </si>
  <si>
    <t>Суворов</t>
  </si>
  <si>
    <t>Вячеславович</t>
  </si>
  <si>
    <t>Тарабаров</t>
  </si>
  <si>
    <t>Вера</t>
  </si>
  <si>
    <t xml:space="preserve">Шевнина </t>
  </si>
  <si>
    <t>Власов</t>
  </si>
  <si>
    <t>7б</t>
  </si>
  <si>
    <t>Гусев С.В.</t>
  </si>
  <si>
    <t>Втюрина</t>
  </si>
  <si>
    <t>Королева</t>
  </si>
  <si>
    <t>Питиримова</t>
  </si>
  <si>
    <t>Рафикова</t>
  </si>
  <si>
    <t>Диляра</t>
  </si>
  <si>
    <t>Маратовна</t>
  </si>
  <si>
    <t>Хомякова</t>
  </si>
  <si>
    <t>Антипова</t>
  </si>
  <si>
    <t>Артемьевна</t>
  </si>
  <si>
    <t>Варвара</t>
  </si>
  <si>
    <t>Антоновна</t>
  </si>
  <si>
    <t>Зырянова</t>
  </si>
  <si>
    <t>Киселёва</t>
  </si>
  <si>
    <t>Сунцова</t>
  </si>
  <si>
    <t>Вертунова</t>
  </si>
  <si>
    <t xml:space="preserve">Дарья </t>
  </si>
  <si>
    <t>Жукова</t>
  </si>
  <si>
    <t>Вадимовна</t>
  </si>
  <si>
    <t>9а</t>
  </si>
  <si>
    <t>Коротаев</t>
  </si>
  <si>
    <t>Масленникова</t>
  </si>
  <si>
    <t>Соколова</t>
  </si>
  <si>
    <t>Лада</t>
  </si>
  <si>
    <t>Федяева</t>
  </si>
  <si>
    <t>Гребнев</t>
  </si>
  <si>
    <t>9б</t>
  </si>
  <si>
    <t>Кривик</t>
  </si>
  <si>
    <t>Павловна</t>
  </si>
  <si>
    <t>Ляпустин</t>
  </si>
  <si>
    <t>Елисеев</t>
  </si>
  <si>
    <t>Косых</t>
  </si>
  <si>
    <t>Эсаулов</t>
  </si>
  <si>
    <t>Бизяева</t>
  </si>
  <si>
    <t>Кузнецов</t>
  </si>
  <si>
    <t>максимум  61    балл</t>
  </si>
  <si>
    <t>Сулеймановна</t>
  </si>
  <si>
    <t>Ттатьяна</t>
  </si>
  <si>
    <t>Алекесеевна</t>
  </si>
  <si>
    <t>Призер</t>
  </si>
  <si>
    <t>Милевский</t>
  </si>
  <si>
    <t>8в</t>
  </si>
  <si>
    <t xml:space="preserve">Хлыбова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</si>
</sst>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2" fillId="0" borderId="1" xfId="0" applyFont="1" applyBorder="1" applyAlignment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0" fillId="3" borderId="0" xfId="0" applyFill="1"/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13" workbookViewId="0">
      <selection activeCell="H36" sqref="H36"/>
    </sheetView>
  </sheetViews>
  <sheetFormatPr defaultRowHeight="15" x14ac:dyDescent="0.25"/>
  <cols>
    <col min="1" max="1" width="5.85546875" customWidth="1"/>
    <col min="2" max="2" width="14.85546875" customWidth="1"/>
    <col min="3" max="3" width="14.7109375" customWidth="1"/>
    <col min="4" max="4" width="17.28515625" customWidth="1"/>
    <col min="5" max="5" width="6.5703125" customWidth="1"/>
    <col min="6" max="6" width="17.7109375" customWidth="1"/>
    <col min="7" max="10" width="5.42578125" customWidth="1"/>
    <col min="11" max="11" width="8.7109375" customWidth="1"/>
    <col min="12" max="12" width="14" customWidth="1"/>
  </cols>
  <sheetData>
    <row r="1" spans="1:13" ht="18.75" x14ac:dyDescent="0.3">
      <c r="A1" s="29" t="s">
        <v>267</v>
      </c>
      <c r="B1" s="29"/>
      <c r="C1" s="29"/>
      <c r="D1" s="24"/>
      <c r="E1" s="24"/>
      <c r="F1" s="24"/>
      <c r="G1" s="24"/>
      <c r="H1" s="24"/>
      <c r="I1" s="24"/>
      <c r="J1" s="24"/>
      <c r="K1" s="24"/>
      <c r="L1" s="24"/>
    </row>
    <row r="2" spans="1:13" x14ac:dyDescent="0.25">
      <c r="A2" s="24" t="s">
        <v>105</v>
      </c>
      <c r="B2" s="24"/>
      <c r="C2" s="24"/>
      <c r="D2" s="24"/>
      <c r="E2" s="24" t="s">
        <v>229</v>
      </c>
      <c r="F2" s="24"/>
      <c r="G2" s="24"/>
      <c r="H2" s="24"/>
      <c r="I2" s="5"/>
      <c r="J2" s="5"/>
      <c r="K2" s="5"/>
      <c r="L2" s="1" t="s">
        <v>230</v>
      </c>
    </row>
    <row r="3" spans="1:13" x14ac:dyDescent="0.25">
      <c r="A3" s="1"/>
      <c r="B3" s="1"/>
      <c r="C3" s="1"/>
      <c r="D3" s="1" t="s">
        <v>268</v>
      </c>
      <c r="E3" s="1"/>
      <c r="F3" s="1"/>
      <c r="G3" s="1"/>
      <c r="H3" s="1"/>
      <c r="I3" s="1"/>
      <c r="J3" s="1"/>
      <c r="K3" s="1"/>
      <c r="L3" s="1"/>
    </row>
    <row r="4" spans="1:13" ht="28.5" customHeight="1" x14ac:dyDescent="0.25">
      <c r="A4" s="25" t="s">
        <v>8</v>
      </c>
      <c r="B4" s="27" t="s">
        <v>5</v>
      </c>
      <c r="C4" s="27" t="s">
        <v>6</v>
      </c>
      <c r="D4" s="27" t="s">
        <v>7</v>
      </c>
      <c r="E4" s="27" t="s">
        <v>0</v>
      </c>
      <c r="F4" s="27" t="s">
        <v>1</v>
      </c>
      <c r="G4" s="30" t="s">
        <v>3</v>
      </c>
      <c r="H4" s="31"/>
      <c r="I4" s="31"/>
      <c r="J4" s="31"/>
      <c r="K4" s="25" t="s">
        <v>4</v>
      </c>
      <c r="L4" s="27" t="s">
        <v>2</v>
      </c>
    </row>
    <row r="5" spans="1:13" x14ac:dyDescent="0.25">
      <c r="A5" s="26"/>
      <c r="B5" s="28"/>
      <c r="C5" s="28"/>
      <c r="D5" s="28"/>
      <c r="E5" s="28"/>
      <c r="F5" s="28"/>
      <c r="G5" s="10">
        <v>1</v>
      </c>
      <c r="H5" s="10">
        <v>2</v>
      </c>
      <c r="I5" s="10">
        <v>3</v>
      </c>
      <c r="J5" s="10">
        <v>4</v>
      </c>
      <c r="K5" s="26"/>
      <c r="L5" s="28"/>
    </row>
    <row r="6" spans="1:13" ht="15.75" customHeight="1" x14ac:dyDescent="0.25">
      <c r="A6" s="3">
        <v>1</v>
      </c>
      <c r="B6" s="11" t="s">
        <v>115</v>
      </c>
      <c r="C6" s="11" t="s">
        <v>42</v>
      </c>
      <c r="D6" s="11" t="s">
        <v>29</v>
      </c>
      <c r="E6" s="3" t="s">
        <v>118</v>
      </c>
      <c r="F6" s="3" t="s">
        <v>128</v>
      </c>
      <c r="G6" s="3">
        <v>3</v>
      </c>
      <c r="H6" s="3">
        <v>2</v>
      </c>
      <c r="I6" s="3">
        <v>14</v>
      </c>
      <c r="J6" s="3"/>
      <c r="K6" s="3">
        <f t="shared" ref="K6:K27" si="0">J6+I6+H6+G6</f>
        <v>19</v>
      </c>
      <c r="L6" s="3" t="s">
        <v>274</v>
      </c>
    </row>
    <row r="7" spans="1:13" ht="17.25" customHeight="1" x14ac:dyDescent="0.25">
      <c r="A7" s="13">
        <v>2</v>
      </c>
      <c r="B7" s="11" t="s">
        <v>272</v>
      </c>
      <c r="C7" s="11" t="s">
        <v>194</v>
      </c>
      <c r="D7" s="11" t="s">
        <v>215</v>
      </c>
      <c r="E7" s="3" t="s">
        <v>237</v>
      </c>
      <c r="F7" s="3" t="s">
        <v>269</v>
      </c>
      <c r="G7" s="3">
        <v>3</v>
      </c>
      <c r="H7" s="3">
        <v>1</v>
      </c>
      <c r="I7" s="3">
        <v>8</v>
      </c>
      <c r="J7" s="3">
        <v>6</v>
      </c>
      <c r="K7" s="3">
        <f t="shared" si="0"/>
        <v>18</v>
      </c>
      <c r="L7" s="3" t="s">
        <v>275</v>
      </c>
    </row>
    <row r="8" spans="1:13" ht="18" customHeight="1" x14ac:dyDescent="0.25">
      <c r="A8" s="3">
        <v>3</v>
      </c>
      <c r="B8" s="11" t="s">
        <v>203</v>
      </c>
      <c r="C8" s="11" t="s">
        <v>11</v>
      </c>
      <c r="D8" s="11" t="s">
        <v>196</v>
      </c>
      <c r="E8" s="3" t="s">
        <v>114</v>
      </c>
      <c r="F8" s="3" t="s">
        <v>200</v>
      </c>
      <c r="G8" s="14">
        <v>3</v>
      </c>
      <c r="H8" s="14">
        <v>1</v>
      </c>
      <c r="I8" s="14">
        <v>13</v>
      </c>
      <c r="J8" s="3"/>
      <c r="K8" s="3">
        <f t="shared" si="0"/>
        <v>17</v>
      </c>
      <c r="L8" s="3" t="s">
        <v>275</v>
      </c>
    </row>
    <row r="9" spans="1:13" ht="15.75" x14ac:dyDescent="0.25">
      <c r="A9" s="13">
        <v>4</v>
      </c>
      <c r="B9" s="11" t="s">
        <v>112</v>
      </c>
      <c r="C9" s="11" t="s">
        <v>98</v>
      </c>
      <c r="D9" s="11" t="s">
        <v>53</v>
      </c>
      <c r="E9" s="3" t="s">
        <v>114</v>
      </c>
      <c r="F9" s="3" t="s">
        <v>127</v>
      </c>
      <c r="G9" s="3">
        <v>3</v>
      </c>
      <c r="H9" s="3">
        <v>2</v>
      </c>
      <c r="I9" s="3">
        <v>10</v>
      </c>
      <c r="J9" s="3"/>
      <c r="K9" s="3">
        <f t="shared" si="0"/>
        <v>15</v>
      </c>
      <c r="L9" s="3" t="s">
        <v>275</v>
      </c>
    </row>
    <row r="10" spans="1:13" ht="15.75" x14ac:dyDescent="0.25">
      <c r="A10" s="3">
        <v>5</v>
      </c>
      <c r="B10" s="11" t="s">
        <v>116</v>
      </c>
      <c r="C10" s="11" t="s">
        <v>48</v>
      </c>
      <c r="D10" s="11" t="s">
        <v>16</v>
      </c>
      <c r="E10" s="3" t="s">
        <v>118</v>
      </c>
      <c r="F10" s="3" t="s">
        <v>128</v>
      </c>
      <c r="G10" s="3">
        <v>3</v>
      </c>
      <c r="H10" s="3">
        <v>2</v>
      </c>
      <c r="I10" s="3">
        <v>10</v>
      </c>
      <c r="J10" s="3"/>
      <c r="K10" s="3">
        <f t="shared" si="0"/>
        <v>15</v>
      </c>
      <c r="L10" s="3" t="s">
        <v>275</v>
      </c>
    </row>
    <row r="11" spans="1:13" ht="15.75" customHeight="1" x14ac:dyDescent="0.25">
      <c r="A11" s="13">
        <v>6</v>
      </c>
      <c r="B11" s="11" t="s">
        <v>273</v>
      </c>
      <c r="C11" s="11" t="s">
        <v>72</v>
      </c>
      <c r="D11" s="11" t="s">
        <v>29</v>
      </c>
      <c r="E11" s="3" t="s">
        <v>237</v>
      </c>
      <c r="F11" s="3" t="s">
        <v>269</v>
      </c>
      <c r="G11" s="3">
        <v>4</v>
      </c>
      <c r="H11" s="3">
        <v>3</v>
      </c>
      <c r="I11" s="3">
        <v>5</v>
      </c>
      <c r="J11" s="3">
        <v>3</v>
      </c>
      <c r="K11" s="3">
        <f t="shared" si="0"/>
        <v>15</v>
      </c>
      <c r="L11" s="3" t="s">
        <v>275</v>
      </c>
    </row>
    <row r="12" spans="1:13" ht="15.75" x14ac:dyDescent="0.25">
      <c r="A12" s="3">
        <v>7</v>
      </c>
      <c r="B12" s="11" t="s">
        <v>113</v>
      </c>
      <c r="C12" s="11" t="s">
        <v>42</v>
      </c>
      <c r="D12" s="11" t="s">
        <v>29</v>
      </c>
      <c r="E12" s="3" t="s">
        <v>114</v>
      </c>
      <c r="F12" s="3" t="s">
        <v>128</v>
      </c>
      <c r="G12" s="3">
        <v>2</v>
      </c>
      <c r="H12" s="3">
        <v>3</v>
      </c>
      <c r="I12" s="3">
        <v>9</v>
      </c>
      <c r="J12" s="3"/>
      <c r="K12" s="3">
        <f t="shared" si="0"/>
        <v>14</v>
      </c>
      <c r="L12" s="3" t="s">
        <v>275</v>
      </c>
    </row>
    <row r="13" spans="1:13" ht="15.75" x14ac:dyDescent="0.25">
      <c r="A13" s="13">
        <v>8</v>
      </c>
      <c r="B13" s="11" t="s">
        <v>239</v>
      </c>
      <c r="C13" s="11" t="s">
        <v>198</v>
      </c>
      <c r="D13" s="11" t="s">
        <v>53</v>
      </c>
      <c r="E13" s="3" t="s">
        <v>237</v>
      </c>
      <c r="F13" s="3" t="s">
        <v>238</v>
      </c>
      <c r="G13" s="3">
        <v>3</v>
      </c>
      <c r="H13" s="3">
        <v>0</v>
      </c>
      <c r="I13" s="3">
        <v>7</v>
      </c>
      <c r="J13" s="3">
        <v>4</v>
      </c>
      <c r="K13" s="3">
        <f t="shared" si="0"/>
        <v>14</v>
      </c>
      <c r="L13" s="3" t="s">
        <v>275</v>
      </c>
      <c r="M13" s="23"/>
    </row>
    <row r="14" spans="1:13" ht="17.25" customHeight="1" x14ac:dyDescent="0.25">
      <c r="A14" s="3">
        <v>9</v>
      </c>
      <c r="B14" s="11" t="s">
        <v>206</v>
      </c>
      <c r="C14" s="11" t="s">
        <v>52</v>
      </c>
      <c r="D14" s="11" t="s">
        <v>28</v>
      </c>
      <c r="E14" s="3" t="s">
        <v>118</v>
      </c>
      <c r="F14" s="3" t="s">
        <v>200</v>
      </c>
      <c r="G14" s="14">
        <v>1</v>
      </c>
      <c r="H14" s="14">
        <v>5</v>
      </c>
      <c r="I14" s="14">
        <v>7</v>
      </c>
      <c r="J14" s="3"/>
      <c r="K14" s="3">
        <f t="shared" si="0"/>
        <v>13</v>
      </c>
      <c r="L14" s="3" t="s">
        <v>275</v>
      </c>
    </row>
    <row r="15" spans="1:13" ht="15.75" x14ac:dyDescent="0.25">
      <c r="A15" s="13">
        <v>10</v>
      </c>
      <c r="B15" s="11" t="s">
        <v>207</v>
      </c>
      <c r="C15" s="11" t="s">
        <v>151</v>
      </c>
      <c r="D15" s="11" t="s">
        <v>24</v>
      </c>
      <c r="E15" s="3" t="s">
        <v>118</v>
      </c>
      <c r="F15" s="3" t="s">
        <v>200</v>
      </c>
      <c r="G15" s="14">
        <v>0</v>
      </c>
      <c r="H15" s="14">
        <v>1</v>
      </c>
      <c r="I15" s="14">
        <v>12</v>
      </c>
      <c r="J15" s="3"/>
      <c r="K15" s="3">
        <f t="shared" si="0"/>
        <v>13</v>
      </c>
      <c r="L15" s="3" t="s">
        <v>275</v>
      </c>
    </row>
    <row r="16" spans="1:13" ht="15.75" x14ac:dyDescent="0.25">
      <c r="A16" s="3">
        <v>11</v>
      </c>
      <c r="B16" s="11" t="s">
        <v>216</v>
      </c>
      <c r="C16" s="11" t="s">
        <v>23</v>
      </c>
      <c r="D16" s="11" t="s">
        <v>53</v>
      </c>
      <c r="E16" s="3" t="s">
        <v>237</v>
      </c>
      <c r="F16" s="3" t="s">
        <v>238</v>
      </c>
      <c r="G16" s="3">
        <v>2</v>
      </c>
      <c r="H16" s="3">
        <v>0</v>
      </c>
      <c r="I16" s="3">
        <v>7</v>
      </c>
      <c r="J16" s="3">
        <v>4</v>
      </c>
      <c r="K16" s="3">
        <f t="shared" si="0"/>
        <v>13</v>
      </c>
      <c r="L16" s="3" t="s">
        <v>275</v>
      </c>
    </row>
    <row r="17" spans="1:12" ht="15.75" x14ac:dyDescent="0.25">
      <c r="A17" s="13">
        <v>12</v>
      </c>
      <c r="B17" s="11" t="s">
        <v>109</v>
      </c>
      <c r="C17" s="11" t="s">
        <v>74</v>
      </c>
      <c r="D17" s="11" t="s">
        <v>10</v>
      </c>
      <c r="E17" s="3" t="s">
        <v>114</v>
      </c>
      <c r="F17" s="3" t="s">
        <v>128</v>
      </c>
      <c r="G17" s="3">
        <v>2</v>
      </c>
      <c r="H17" s="3">
        <v>2</v>
      </c>
      <c r="I17" s="3">
        <v>8</v>
      </c>
      <c r="J17" s="3"/>
      <c r="K17" s="3">
        <f t="shared" si="0"/>
        <v>12</v>
      </c>
      <c r="L17" s="3" t="s">
        <v>275</v>
      </c>
    </row>
    <row r="18" spans="1:12" ht="15.75" x14ac:dyDescent="0.25">
      <c r="A18" s="3">
        <v>13</v>
      </c>
      <c r="B18" s="11" t="s">
        <v>270</v>
      </c>
      <c r="C18" s="11" t="s">
        <v>271</v>
      </c>
      <c r="D18" s="11" t="s">
        <v>12</v>
      </c>
      <c r="E18" s="3" t="s">
        <v>237</v>
      </c>
      <c r="F18" s="3" t="s">
        <v>269</v>
      </c>
      <c r="G18" s="3">
        <v>1</v>
      </c>
      <c r="H18" s="3">
        <v>1</v>
      </c>
      <c r="I18" s="3">
        <v>5</v>
      </c>
      <c r="J18" s="3">
        <v>5</v>
      </c>
      <c r="K18" s="3">
        <f t="shared" si="0"/>
        <v>12</v>
      </c>
      <c r="L18" s="3" t="s">
        <v>275</v>
      </c>
    </row>
    <row r="19" spans="1:12" ht="18" customHeight="1" x14ac:dyDescent="0.25">
      <c r="A19" s="13">
        <v>14</v>
      </c>
      <c r="B19" s="11" t="s">
        <v>106</v>
      </c>
      <c r="C19" s="11" t="s">
        <v>107</v>
      </c>
      <c r="D19" s="11" t="s">
        <v>24</v>
      </c>
      <c r="E19" s="3" t="s">
        <v>114</v>
      </c>
      <c r="F19" s="3" t="s">
        <v>128</v>
      </c>
      <c r="G19" s="3">
        <v>2</v>
      </c>
      <c r="H19" s="3">
        <v>1</v>
      </c>
      <c r="I19" s="3">
        <v>8</v>
      </c>
      <c r="J19" s="3"/>
      <c r="K19" s="3">
        <f t="shared" si="0"/>
        <v>11</v>
      </c>
      <c r="L19" s="3" t="s">
        <v>275</v>
      </c>
    </row>
    <row r="20" spans="1:12" ht="18" customHeight="1" x14ac:dyDescent="0.25">
      <c r="A20" s="3">
        <v>15</v>
      </c>
      <c r="B20" s="11" t="s">
        <v>108</v>
      </c>
      <c r="C20" s="11" t="s">
        <v>34</v>
      </c>
      <c r="D20" s="11" t="s">
        <v>45</v>
      </c>
      <c r="E20" s="3" t="s">
        <v>114</v>
      </c>
      <c r="F20" s="3" t="s">
        <v>128</v>
      </c>
      <c r="G20" s="3">
        <v>2</v>
      </c>
      <c r="H20" s="3">
        <v>1</v>
      </c>
      <c r="I20" s="3">
        <v>8</v>
      </c>
      <c r="J20" s="3"/>
      <c r="K20" s="3">
        <f t="shared" si="0"/>
        <v>11</v>
      </c>
      <c r="L20" s="3" t="s">
        <v>275</v>
      </c>
    </row>
    <row r="21" spans="1:12" ht="18" customHeight="1" x14ac:dyDescent="0.25">
      <c r="A21" s="13">
        <v>16</v>
      </c>
      <c r="B21" s="11" t="s">
        <v>110</v>
      </c>
      <c r="C21" s="11" t="s">
        <v>111</v>
      </c>
      <c r="D21" s="11" t="s">
        <v>32</v>
      </c>
      <c r="E21" s="3" t="s">
        <v>114</v>
      </c>
      <c r="F21" s="3" t="s">
        <v>128</v>
      </c>
      <c r="G21" s="3">
        <v>2</v>
      </c>
      <c r="H21" s="3">
        <v>1</v>
      </c>
      <c r="I21" s="3">
        <v>8</v>
      </c>
      <c r="J21" s="3"/>
      <c r="K21" s="3">
        <f t="shared" si="0"/>
        <v>11</v>
      </c>
      <c r="L21" s="3" t="s">
        <v>275</v>
      </c>
    </row>
    <row r="22" spans="1:12" ht="15.75" x14ac:dyDescent="0.25">
      <c r="A22" s="3">
        <v>17</v>
      </c>
      <c r="B22" s="11" t="s">
        <v>91</v>
      </c>
      <c r="C22" s="11" t="s">
        <v>9</v>
      </c>
      <c r="D22" s="11" t="s">
        <v>92</v>
      </c>
      <c r="E22" s="3" t="s">
        <v>118</v>
      </c>
      <c r="F22" s="3" t="s">
        <v>127</v>
      </c>
      <c r="G22" s="3">
        <v>3</v>
      </c>
      <c r="H22" s="3">
        <v>0</v>
      </c>
      <c r="I22" s="3">
        <v>8</v>
      </c>
      <c r="J22" s="3"/>
      <c r="K22" s="3">
        <f t="shared" si="0"/>
        <v>11</v>
      </c>
      <c r="L22" s="3" t="s">
        <v>275</v>
      </c>
    </row>
    <row r="23" spans="1:12" ht="15.75" x14ac:dyDescent="0.25">
      <c r="A23" s="13">
        <v>18</v>
      </c>
      <c r="B23" s="11" t="s">
        <v>117</v>
      </c>
      <c r="C23" s="11" t="s">
        <v>50</v>
      </c>
      <c r="D23" s="11" t="s">
        <v>41</v>
      </c>
      <c r="E23" s="3" t="s">
        <v>118</v>
      </c>
      <c r="F23" s="3" t="s">
        <v>128</v>
      </c>
      <c r="G23" s="3">
        <v>1</v>
      </c>
      <c r="H23" s="3">
        <v>1</v>
      </c>
      <c r="I23" s="3">
        <v>9</v>
      </c>
      <c r="J23" s="3"/>
      <c r="K23" s="3">
        <f t="shared" si="0"/>
        <v>11</v>
      </c>
      <c r="L23" s="3" t="s">
        <v>275</v>
      </c>
    </row>
    <row r="24" spans="1:12" ht="15.75" x14ac:dyDescent="0.25">
      <c r="A24" s="3">
        <v>19</v>
      </c>
      <c r="B24" s="11" t="s">
        <v>201</v>
      </c>
      <c r="C24" s="11" t="s">
        <v>21</v>
      </c>
      <c r="D24" s="11" t="s">
        <v>31</v>
      </c>
      <c r="E24" s="3" t="s">
        <v>199</v>
      </c>
      <c r="F24" s="3" t="s">
        <v>200</v>
      </c>
      <c r="G24" s="3">
        <v>2</v>
      </c>
      <c r="H24" s="3">
        <v>1</v>
      </c>
      <c r="I24" s="3">
        <v>8</v>
      </c>
      <c r="J24" s="3"/>
      <c r="K24" s="3">
        <f t="shared" si="0"/>
        <v>11</v>
      </c>
      <c r="L24" s="3" t="s">
        <v>275</v>
      </c>
    </row>
    <row r="25" spans="1:12" ht="15.75" x14ac:dyDescent="0.25">
      <c r="A25" s="13">
        <v>20</v>
      </c>
      <c r="B25" s="11" t="s">
        <v>197</v>
      </c>
      <c r="C25" s="11" t="s">
        <v>194</v>
      </c>
      <c r="D25" s="11" t="s">
        <v>175</v>
      </c>
      <c r="E25" s="3" t="s">
        <v>114</v>
      </c>
      <c r="F25" s="3" t="s">
        <v>200</v>
      </c>
      <c r="G25" s="3">
        <v>3</v>
      </c>
      <c r="H25" s="3">
        <v>0</v>
      </c>
      <c r="I25" s="3">
        <v>8</v>
      </c>
      <c r="J25" s="3"/>
      <c r="K25" s="3">
        <f t="shared" si="0"/>
        <v>11</v>
      </c>
      <c r="L25" s="3" t="s">
        <v>275</v>
      </c>
    </row>
    <row r="26" spans="1:12" ht="15.75" x14ac:dyDescent="0.25">
      <c r="A26" s="3">
        <v>21</v>
      </c>
      <c r="B26" s="11" t="s">
        <v>208</v>
      </c>
      <c r="C26" s="11" t="s">
        <v>209</v>
      </c>
      <c r="D26" s="11" t="s">
        <v>29</v>
      </c>
      <c r="E26" s="3" t="s">
        <v>118</v>
      </c>
      <c r="F26" s="3" t="s">
        <v>200</v>
      </c>
      <c r="G26" s="3">
        <v>1</v>
      </c>
      <c r="H26" s="3">
        <v>2</v>
      </c>
      <c r="I26" s="3">
        <v>8</v>
      </c>
      <c r="J26" s="3"/>
      <c r="K26" s="3">
        <f t="shared" si="0"/>
        <v>11</v>
      </c>
      <c r="L26" s="3" t="s">
        <v>275</v>
      </c>
    </row>
    <row r="27" spans="1:12" ht="17.25" customHeight="1" x14ac:dyDescent="0.25">
      <c r="A27" s="13">
        <v>22</v>
      </c>
      <c r="B27" s="11" t="s">
        <v>236</v>
      </c>
      <c r="C27" s="11" t="s">
        <v>35</v>
      </c>
      <c r="D27" s="11" t="s">
        <v>24</v>
      </c>
      <c r="E27" s="3" t="s">
        <v>237</v>
      </c>
      <c r="F27" s="3" t="s">
        <v>238</v>
      </c>
      <c r="G27" s="3">
        <v>3</v>
      </c>
      <c r="H27" s="3">
        <v>0</v>
      </c>
      <c r="I27" s="3">
        <v>7</v>
      </c>
      <c r="J27" s="3">
        <v>1</v>
      </c>
      <c r="K27" s="3">
        <f t="shared" si="0"/>
        <v>11</v>
      </c>
      <c r="L27" s="3" t="s">
        <v>275</v>
      </c>
    </row>
  </sheetData>
  <sortState ref="A6:L86">
    <sortCondition descending="1" ref="K6:K86"/>
  </sortState>
  <mergeCells count="12">
    <mergeCell ref="K4:K5"/>
    <mergeCell ref="L4:L5"/>
    <mergeCell ref="A1:L1"/>
    <mergeCell ref="A2:D2"/>
    <mergeCell ref="E2:H2"/>
    <mergeCell ref="A4:A5"/>
    <mergeCell ref="B4:B5"/>
    <mergeCell ref="C4:C5"/>
    <mergeCell ref="D4:D5"/>
    <mergeCell ref="E4:E5"/>
    <mergeCell ref="F4:F5"/>
    <mergeCell ref="G4:J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8" workbookViewId="0">
      <selection activeCell="D34" sqref="D34:L73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8.140625" customWidth="1"/>
    <col min="5" max="5" width="6.5703125" customWidth="1"/>
    <col min="6" max="6" width="17.140625" customWidth="1"/>
    <col min="7" max="10" width="5.42578125" customWidth="1"/>
    <col min="11" max="11" width="8.7109375" customWidth="1"/>
    <col min="12" max="12" width="14" customWidth="1"/>
  </cols>
  <sheetData>
    <row r="1" spans="1:12" ht="18.75" x14ac:dyDescent="0.3">
      <c r="A1" s="29" t="s">
        <v>267</v>
      </c>
      <c r="B1" s="29"/>
      <c r="C1" s="29"/>
      <c r="D1" s="24"/>
      <c r="E1" s="24"/>
      <c r="F1" s="24"/>
      <c r="G1" s="24"/>
      <c r="H1" s="24"/>
      <c r="I1" s="24"/>
      <c r="J1" s="24"/>
      <c r="K1" s="24"/>
      <c r="L1" s="24"/>
    </row>
    <row r="2" spans="1:12" x14ac:dyDescent="0.25">
      <c r="A2" s="24" t="s">
        <v>105</v>
      </c>
      <c r="B2" s="24"/>
      <c r="C2" s="24"/>
      <c r="D2" s="24"/>
      <c r="E2" s="24" t="s">
        <v>229</v>
      </c>
      <c r="F2" s="24"/>
      <c r="G2" s="24"/>
      <c r="H2" s="24"/>
      <c r="I2" s="5"/>
      <c r="J2" s="5"/>
      <c r="K2" s="5"/>
      <c r="L2" s="1" t="s">
        <v>100</v>
      </c>
    </row>
    <row r="3" spans="1:12" x14ac:dyDescent="0.25">
      <c r="A3" s="1"/>
      <c r="B3" s="1"/>
      <c r="C3" s="1"/>
      <c r="D3" s="1" t="s">
        <v>231</v>
      </c>
      <c r="E3" s="1"/>
      <c r="F3" s="1"/>
      <c r="G3" s="1"/>
      <c r="H3" s="1"/>
      <c r="I3" s="1"/>
      <c r="J3" s="1"/>
      <c r="K3" s="1"/>
      <c r="L3" s="1"/>
    </row>
    <row r="4" spans="1:12" ht="15.75" customHeight="1" x14ac:dyDescent="0.25">
      <c r="A4" s="25" t="s">
        <v>8</v>
      </c>
      <c r="B4" s="27" t="s">
        <v>5</v>
      </c>
      <c r="C4" s="27" t="s">
        <v>6</v>
      </c>
      <c r="D4" s="27" t="s">
        <v>7</v>
      </c>
      <c r="E4" s="27" t="s">
        <v>0</v>
      </c>
      <c r="F4" s="27" t="s">
        <v>1</v>
      </c>
      <c r="G4" s="34" t="s">
        <v>3</v>
      </c>
      <c r="H4" s="35"/>
      <c r="I4" s="35"/>
      <c r="J4" s="35"/>
      <c r="K4" s="25" t="s">
        <v>4</v>
      </c>
      <c r="L4" s="27" t="s">
        <v>2</v>
      </c>
    </row>
    <row r="5" spans="1:12" x14ac:dyDescent="0.25">
      <c r="A5" s="32"/>
      <c r="B5" s="33"/>
      <c r="C5" s="33"/>
      <c r="D5" s="33"/>
      <c r="E5" s="33"/>
      <c r="F5" s="33"/>
      <c r="G5" s="4">
        <v>1</v>
      </c>
      <c r="H5" s="4">
        <v>2</v>
      </c>
      <c r="I5" s="4">
        <v>3</v>
      </c>
      <c r="J5" s="4">
        <v>4</v>
      </c>
      <c r="K5" s="32"/>
      <c r="L5" s="33"/>
    </row>
    <row r="6" spans="1:12" ht="15.75" x14ac:dyDescent="0.25">
      <c r="A6" s="3">
        <v>1</v>
      </c>
      <c r="B6" s="16" t="s">
        <v>57</v>
      </c>
      <c r="C6" s="16" t="s">
        <v>58</v>
      </c>
      <c r="D6" s="16" t="s">
        <v>29</v>
      </c>
      <c r="E6" s="3" t="s">
        <v>95</v>
      </c>
      <c r="F6" s="3" t="s">
        <v>128</v>
      </c>
      <c r="G6" s="3">
        <v>4</v>
      </c>
      <c r="H6" s="3">
        <v>6</v>
      </c>
      <c r="I6" s="3">
        <v>8</v>
      </c>
      <c r="J6" s="3">
        <v>4</v>
      </c>
      <c r="K6" s="3">
        <f t="shared" ref="K6:K33" si="0">J6+I6+H6+G6</f>
        <v>22</v>
      </c>
      <c r="L6" s="3" t="s">
        <v>274</v>
      </c>
    </row>
    <row r="7" spans="1:12" ht="15.75" x14ac:dyDescent="0.25">
      <c r="A7" s="3">
        <v>2</v>
      </c>
      <c r="B7" s="16" t="s">
        <v>213</v>
      </c>
      <c r="C7" s="16" t="s">
        <v>37</v>
      </c>
      <c r="D7" s="16" t="s">
        <v>32</v>
      </c>
      <c r="E7" s="3" t="s">
        <v>95</v>
      </c>
      <c r="F7" s="3" t="s">
        <v>200</v>
      </c>
      <c r="G7" s="3">
        <v>4</v>
      </c>
      <c r="H7" s="3">
        <v>1</v>
      </c>
      <c r="I7" s="3">
        <v>15</v>
      </c>
      <c r="J7" s="3"/>
      <c r="K7" s="3">
        <f t="shared" si="0"/>
        <v>20</v>
      </c>
      <c r="L7" s="3" t="s">
        <v>275</v>
      </c>
    </row>
    <row r="8" spans="1:12" ht="15.75" x14ac:dyDescent="0.25">
      <c r="A8" s="3">
        <v>3</v>
      </c>
      <c r="B8" s="16" t="s">
        <v>218</v>
      </c>
      <c r="C8" s="16" t="s">
        <v>289</v>
      </c>
      <c r="D8" s="16" t="s">
        <v>22</v>
      </c>
      <c r="E8" s="3" t="s">
        <v>211</v>
      </c>
      <c r="F8" s="3" t="s">
        <v>269</v>
      </c>
      <c r="G8" s="3">
        <v>2</v>
      </c>
      <c r="H8" s="3">
        <v>2</v>
      </c>
      <c r="I8" s="3">
        <v>8</v>
      </c>
      <c r="J8" s="3">
        <v>7</v>
      </c>
      <c r="K8" s="3">
        <f t="shared" si="0"/>
        <v>19</v>
      </c>
      <c r="L8" s="3" t="s">
        <v>275</v>
      </c>
    </row>
    <row r="9" spans="1:12" ht="15.75" x14ac:dyDescent="0.25">
      <c r="A9" s="3">
        <v>4</v>
      </c>
      <c r="B9" s="16" t="s">
        <v>241</v>
      </c>
      <c r="C9" s="16" t="s">
        <v>146</v>
      </c>
      <c r="D9" s="16" t="s">
        <v>205</v>
      </c>
      <c r="E9" s="3" t="s">
        <v>130</v>
      </c>
      <c r="F9" s="3" t="s">
        <v>238</v>
      </c>
      <c r="G9" s="3">
        <v>1</v>
      </c>
      <c r="H9" s="3">
        <v>5</v>
      </c>
      <c r="I9" s="3">
        <v>7</v>
      </c>
      <c r="J9" s="3">
        <v>5</v>
      </c>
      <c r="K9" s="3">
        <f t="shared" si="0"/>
        <v>18</v>
      </c>
      <c r="L9" s="3" t="s">
        <v>275</v>
      </c>
    </row>
    <row r="10" spans="1:12" ht="15.75" x14ac:dyDescent="0.25">
      <c r="A10" s="3">
        <v>5</v>
      </c>
      <c r="B10" s="16" t="s">
        <v>51</v>
      </c>
      <c r="C10" s="16" t="s">
        <v>52</v>
      </c>
      <c r="D10" s="16" t="s">
        <v>44</v>
      </c>
      <c r="E10" s="3" t="s">
        <v>95</v>
      </c>
      <c r="F10" s="3" t="s">
        <v>127</v>
      </c>
      <c r="G10" s="3">
        <v>3</v>
      </c>
      <c r="H10" s="3">
        <v>2</v>
      </c>
      <c r="I10" s="3">
        <v>8</v>
      </c>
      <c r="J10" s="3">
        <v>4</v>
      </c>
      <c r="K10" s="3">
        <f t="shared" si="0"/>
        <v>17</v>
      </c>
      <c r="L10" s="3" t="s">
        <v>275</v>
      </c>
    </row>
    <row r="11" spans="1:12" ht="15.75" x14ac:dyDescent="0.25">
      <c r="A11" s="3">
        <v>6</v>
      </c>
      <c r="B11" s="16" t="s">
        <v>210</v>
      </c>
      <c r="C11" s="16" t="s">
        <v>21</v>
      </c>
      <c r="D11" s="16" t="s">
        <v>29</v>
      </c>
      <c r="E11" s="3" t="s">
        <v>211</v>
      </c>
      <c r="F11" s="3" t="s">
        <v>200</v>
      </c>
      <c r="G11" s="3">
        <v>2</v>
      </c>
      <c r="H11" s="3">
        <v>2</v>
      </c>
      <c r="I11" s="3">
        <v>13</v>
      </c>
      <c r="J11" s="3"/>
      <c r="K11" s="3">
        <f t="shared" si="0"/>
        <v>17</v>
      </c>
      <c r="L11" s="3" t="s">
        <v>275</v>
      </c>
    </row>
    <row r="12" spans="1:12" ht="15.75" x14ac:dyDescent="0.25">
      <c r="A12" s="3">
        <v>7</v>
      </c>
      <c r="B12" s="16" t="s">
        <v>285</v>
      </c>
      <c r="C12" s="16" t="s">
        <v>160</v>
      </c>
      <c r="D12" s="16" t="s">
        <v>24</v>
      </c>
      <c r="E12" s="3" t="s">
        <v>211</v>
      </c>
      <c r="F12" s="3" t="s">
        <v>269</v>
      </c>
      <c r="G12" s="3">
        <v>3</v>
      </c>
      <c r="H12" s="3">
        <v>2</v>
      </c>
      <c r="I12" s="3">
        <v>6</v>
      </c>
      <c r="J12" s="3">
        <v>6</v>
      </c>
      <c r="K12" s="3">
        <f t="shared" si="0"/>
        <v>17</v>
      </c>
      <c r="L12" s="3" t="s">
        <v>275</v>
      </c>
    </row>
    <row r="13" spans="1:12" ht="15.75" x14ac:dyDescent="0.25">
      <c r="A13" s="3">
        <v>8</v>
      </c>
      <c r="B13" s="16" t="s">
        <v>38</v>
      </c>
      <c r="C13" s="16" t="s">
        <v>25</v>
      </c>
      <c r="D13" s="16" t="s">
        <v>39</v>
      </c>
      <c r="E13" s="3" t="s">
        <v>131</v>
      </c>
      <c r="F13" s="3" t="s">
        <v>128</v>
      </c>
      <c r="G13" s="3">
        <v>4</v>
      </c>
      <c r="H13" s="3">
        <v>4</v>
      </c>
      <c r="I13" s="3">
        <v>4</v>
      </c>
      <c r="J13" s="3">
        <v>4</v>
      </c>
      <c r="K13" s="3">
        <f t="shared" si="0"/>
        <v>16</v>
      </c>
      <c r="L13" s="3" t="s">
        <v>275</v>
      </c>
    </row>
    <row r="14" spans="1:12" ht="15.75" x14ac:dyDescent="0.25">
      <c r="A14" s="3">
        <v>9</v>
      </c>
      <c r="B14" s="16" t="s">
        <v>54</v>
      </c>
      <c r="C14" s="16" t="s">
        <v>55</v>
      </c>
      <c r="D14" s="16" t="s">
        <v>16</v>
      </c>
      <c r="E14" s="3" t="s">
        <v>95</v>
      </c>
      <c r="F14" s="3" t="s">
        <v>128</v>
      </c>
      <c r="G14" s="3">
        <v>1</v>
      </c>
      <c r="H14" s="3">
        <v>1</v>
      </c>
      <c r="I14" s="3">
        <v>8</v>
      </c>
      <c r="J14" s="3">
        <v>6</v>
      </c>
      <c r="K14" s="3">
        <f t="shared" si="0"/>
        <v>16</v>
      </c>
      <c r="L14" s="3" t="s">
        <v>275</v>
      </c>
    </row>
    <row r="15" spans="1:12" ht="15.75" x14ac:dyDescent="0.25">
      <c r="A15" s="3">
        <v>10</v>
      </c>
      <c r="B15" s="16" t="s">
        <v>60</v>
      </c>
      <c r="C15" s="16" t="s">
        <v>25</v>
      </c>
      <c r="D15" s="16" t="s">
        <v>19</v>
      </c>
      <c r="E15" s="3" t="s">
        <v>95</v>
      </c>
      <c r="F15" s="3" t="s">
        <v>128</v>
      </c>
      <c r="G15" s="3">
        <v>1</v>
      </c>
      <c r="H15" s="3">
        <v>2</v>
      </c>
      <c r="I15" s="3">
        <v>6</v>
      </c>
      <c r="J15" s="3">
        <v>7</v>
      </c>
      <c r="K15" s="3">
        <f t="shared" si="0"/>
        <v>16</v>
      </c>
      <c r="L15" s="3" t="s">
        <v>275</v>
      </c>
    </row>
    <row r="16" spans="1:12" ht="15.75" x14ac:dyDescent="0.25">
      <c r="A16" s="3">
        <v>11</v>
      </c>
      <c r="B16" s="16" t="s">
        <v>240</v>
      </c>
      <c r="C16" s="16" t="s">
        <v>9</v>
      </c>
      <c r="D16" s="16" t="s">
        <v>10</v>
      </c>
      <c r="E16" s="3" t="s">
        <v>130</v>
      </c>
      <c r="F16" s="3" t="s">
        <v>238</v>
      </c>
      <c r="G16" s="3">
        <v>2</v>
      </c>
      <c r="H16" s="3">
        <v>2</v>
      </c>
      <c r="I16" s="3">
        <v>6</v>
      </c>
      <c r="J16" s="3">
        <v>6</v>
      </c>
      <c r="K16" s="3">
        <f t="shared" si="0"/>
        <v>16</v>
      </c>
      <c r="L16" s="3" t="s">
        <v>275</v>
      </c>
    </row>
    <row r="17" spans="1:12" ht="15.75" x14ac:dyDescent="0.25">
      <c r="A17" s="3">
        <v>12</v>
      </c>
      <c r="B17" s="16" t="s">
        <v>286</v>
      </c>
      <c r="C17" s="16" t="s">
        <v>227</v>
      </c>
      <c r="D17" s="16" t="s">
        <v>287</v>
      </c>
      <c r="E17" s="3" t="s">
        <v>211</v>
      </c>
      <c r="F17" s="3" t="s">
        <v>269</v>
      </c>
      <c r="G17" s="3">
        <v>3</v>
      </c>
      <c r="H17" s="3">
        <v>2</v>
      </c>
      <c r="I17" s="3">
        <v>6</v>
      </c>
      <c r="J17" s="3">
        <v>5</v>
      </c>
      <c r="K17" s="3">
        <f t="shared" si="0"/>
        <v>16</v>
      </c>
      <c r="L17" s="3" t="s">
        <v>275</v>
      </c>
    </row>
    <row r="18" spans="1:12" ht="15.75" x14ac:dyDescent="0.25">
      <c r="A18" s="3">
        <v>13</v>
      </c>
      <c r="B18" s="16" t="s">
        <v>278</v>
      </c>
      <c r="C18" s="16" t="s">
        <v>34</v>
      </c>
      <c r="D18" s="16" t="s">
        <v>168</v>
      </c>
      <c r="E18" s="3" t="s">
        <v>131</v>
      </c>
      <c r="F18" s="3" t="s">
        <v>269</v>
      </c>
      <c r="G18" s="3">
        <v>4</v>
      </c>
      <c r="H18" s="3">
        <v>4</v>
      </c>
      <c r="I18" s="3">
        <v>5</v>
      </c>
      <c r="J18" s="3">
        <v>2</v>
      </c>
      <c r="K18" s="3">
        <f t="shared" si="0"/>
        <v>15</v>
      </c>
      <c r="L18" s="3" t="s">
        <v>275</v>
      </c>
    </row>
    <row r="19" spans="1:12" ht="15.75" x14ac:dyDescent="0.25">
      <c r="A19" s="3">
        <v>14</v>
      </c>
      <c r="B19" s="16" t="s">
        <v>281</v>
      </c>
      <c r="C19" s="16" t="s">
        <v>42</v>
      </c>
      <c r="D19" s="16" t="s">
        <v>282</v>
      </c>
      <c r="E19" s="3" t="s">
        <v>211</v>
      </c>
      <c r="F19" s="3" t="s">
        <v>269</v>
      </c>
      <c r="G19" s="3">
        <v>1</v>
      </c>
      <c r="H19" s="3">
        <v>3</v>
      </c>
      <c r="I19" s="3">
        <v>5</v>
      </c>
      <c r="J19" s="3">
        <v>6</v>
      </c>
      <c r="K19" s="3">
        <f t="shared" si="0"/>
        <v>15</v>
      </c>
      <c r="L19" s="3" t="s">
        <v>275</v>
      </c>
    </row>
    <row r="20" spans="1:12" ht="15.75" x14ac:dyDescent="0.25">
      <c r="A20" s="3">
        <v>15</v>
      </c>
      <c r="B20" s="16" t="s">
        <v>288</v>
      </c>
      <c r="C20" s="16" t="s">
        <v>223</v>
      </c>
      <c r="D20" s="16" t="s">
        <v>12</v>
      </c>
      <c r="E20" s="3" t="s">
        <v>211</v>
      </c>
      <c r="F20" s="3" t="s">
        <v>269</v>
      </c>
      <c r="G20" s="3">
        <v>3</v>
      </c>
      <c r="H20" s="3">
        <v>0</v>
      </c>
      <c r="I20" s="3">
        <v>6</v>
      </c>
      <c r="J20" s="3">
        <v>6</v>
      </c>
      <c r="K20" s="3">
        <f t="shared" si="0"/>
        <v>15</v>
      </c>
      <c r="L20" s="3" t="s">
        <v>275</v>
      </c>
    </row>
    <row r="21" spans="1:12" ht="15.75" x14ac:dyDescent="0.25">
      <c r="A21" s="3">
        <v>16</v>
      </c>
      <c r="B21" s="16" t="s">
        <v>276</v>
      </c>
      <c r="C21" s="16" t="s">
        <v>18</v>
      </c>
      <c r="D21" s="16" t="s">
        <v>28</v>
      </c>
      <c r="E21" s="3" t="s">
        <v>131</v>
      </c>
      <c r="F21" s="3" t="s">
        <v>269</v>
      </c>
      <c r="G21" s="3">
        <v>2</v>
      </c>
      <c r="H21" s="3">
        <v>0</v>
      </c>
      <c r="I21" s="3">
        <v>7</v>
      </c>
      <c r="J21" s="3">
        <v>5</v>
      </c>
      <c r="K21" s="3">
        <f t="shared" si="0"/>
        <v>14</v>
      </c>
      <c r="L21" s="3" t="s">
        <v>275</v>
      </c>
    </row>
    <row r="22" spans="1:12" ht="15.75" x14ac:dyDescent="0.25">
      <c r="A22" s="3">
        <v>17</v>
      </c>
      <c r="B22" s="16" t="s">
        <v>262</v>
      </c>
      <c r="C22" s="16" t="s">
        <v>277</v>
      </c>
      <c r="D22" s="16" t="s">
        <v>263</v>
      </c>
      <c r="E22" s="3" t="s">
        <v>131</v>
      </c>
      <c r="F22" s="3" t="s">
        <v>269</v>
      </c>
      <c r="G22" s="3">
        <v>4</v>
      </c>
      <c r="H22" s="3">
        <v>0</v>
      </c>
      <c r="I22" s="3">
        <v>6</v>
      </c>
      <c r="J22" s="3">
        <v>4</v>
      </c>
      <c r="K22" s="3">
        <f t="shared" si="0"/>
        <v>14</v>
      </c>
      <c r="L22" s="3" t="s">
        <v>275</v>
      </c>
    </row>
    <row r="23" spans="1:12" x14ac:dyDescent="0.25">
      <c r="A23" s="3">
        <v>18</v>
      </c>
      <c r="B23" s="17" t="s">
        <v>290</v>
      </c>
      <c r="C23" s="17" t="s">
        <v>185</v>
      </c>
      <c r="D23" s="17" t="s">
        <v>41</v>
      </c>
      <c r="E23" s="3" t="s">
        <v>131</v>
      </c>
      <c r="F23" s="3" t="s">
        <v>269</v>
      </c>
      <c r="G23" s="3">
        <v>4</v>
      </c>
      <c r="H23" s="3">
        <v>2</v>
      </c>
      <c r="I23" s="3">
        <v>7</v>
      </c>
      <c r="J23" s="3">
        <v>1</v>
      </c>
      <c r="K23" s="3">
        <f t="shared" si="0"/>
        <v>14</v>
      </c>
      <c r="L23" s="3" t="s">
        <v>275</v>
      </c>
    </row>
    <row r="24" spans="1:12" ht="15.75" x14ac:dyDescent="0.25">
      <c r="A24" s="3">
        <v>19</v>
      </c>
      <c r="B24" s="16" t="s">
        <v>14</v>
      </c>
      <c r="C24" s="16" t="s">
        <v>15</v>
      </c>
      <c r="D24" s="16" t="s">
        <v>16</v>
      </c>
      <c r="E24" s="3" t="s">
        <v>130</v>
      </c>
      <c r="F24" s="3" t="s">
        <v>128</v>
      </c>
      <c r="G24" s="3">
        <v>4</v>
      </c>
      <c r="H24" s="3">
        <v>1</v>
      </c>
      <c r="I24" s="3">
        <v>8</v>
      </c>
      <c r="J24" s="3">
        <v>0</v>
      </c>
      <c r="K24" s="3">
        <f t="shared" si="0"/>
        <v>13</v>
      </c>
      <c r="L24" s="3" t="s">
        <v>275</v>
      </c>
    </row>
    <row r="25" spans="1:12" ht="15.75" x14ac:dyDescent="0.25">
      <c r="A25" s="3">
        <v>20</v>
      </c>
      <c r="B25" s="16" t="s">
        <v>17</v>
      </c>
      <c r="C25" s="16" t="s">
        <v>18</v>
      </c>
      <c r="D25" s="16" t="s">
        <v>19</v>
      </c>
      <c r="E25" s="3" t="s">
        <v>130</v>
      </c>
      <c r="F25" s="3" t="s">
        <v>128</v>
      </c>
      <c r="G25" s="3">
        <v>0</v>
      </c>
      <c r="H25" s="3">
        <v>1</v>
      </c>
      <c r="I25" s="3">
        <v>6</v>
      </c>
      <c r="J25" s="3">
        <v>6</v>
      </c>
      <c r="K25" s="3">
        <f t="shared" si="0"/>
        <v>13</v>
      </c>
      <c r="L25" s="3" t="s">
        <v>275</v>
      </c>
    </row>
    <row r="26" spans="1:12" ht="15.75" x14ac:dyDescent="0.25">
      <c r="A26" s="3">
        <v>21</v>
      </c>
      <c r="B26" s="16" t="s">
        <v>56</v>
      </c>
      <c r="C26" s="16" t="s">
        <v>52</v>
      </c>
      <c r="D26" s="16" t="s">
        <v>29</v>
      </c>
      <c r="E26" s="3" t="s">
        <v>95</v>
      </c>
      <c r="F26" s="3" t="s">
        <v>128</v>
      </c>
      <c r="G26" s="3">
        <v>1</v>
      </c>
      <c r="H26" s="3">
        <v>2</v>
      </c>
      <c r="I26" s="3">
        <v>4</v>
      </c>
      <c r="J26" s="3">
        <v>6</v>
      </c>
      <c r="K26" s="3">
        <f t="shared" si="0"/>
        <v>13</v>
      </c>
      <c r="L26" s="3" t="s">
        <v>275</v>
      </c>
    </row>
    <row r="27" spans="1:12" ht="15.75" x14ac:dyDescent="0.25">
      <c r="A27" s="3">
        <v>22</v>
      </c>
      <c r="B27" s="16" t="s">
        <v>61</v>
      </c>
      <c r="C27" s="16" t="s">
        <v>33</v>
      </c>
      <c r="D27" s="16" t="s">
        <v>62</v>
      </c>
      <c r="E27" s="3" t="s">
        <v>95</v>
      </c>
      <c r="F27" s="3" t="s">
        <v>128</v>
      </c>
      <c r="G27" s="3">
        <v>2</v>
      </c>
      <c r="H27" s="3">
        <v>3</v>
      </c>
      <c r="I27" s="3">
        <v>3</v>
      </c>
      <c r="J27" s="3">
        <v>5</v>
      </c>
      <c r="K27" s="3">
        <f t="shared" si="0"/>
        <v>13</v>
      </c>
      <c r="L27" s="3" t="s">
        <v>275</v>
      </c>
    </row>
    <row r="28" spans="1:12" ht="15.75" x14ac:dyDescent="0.25">
      <c r="A28" s="3">
        <v>23</v>
      </c>
      <c r="B28" s="16" t="s">
        <v>212</v>
      </c>
      <c r="C28" s="16" t="s">
        <v>151</v>
      </c>
      <c r="D28" s="16" t="s">
        <v>165</v>
      </c>
      <c r="E28" s="3" t="s">
        <v>211</v>
      </c>
      <c r="F28" s="3" t="s">
        <v>200</v>
      </c>
      <c r="G28" s="3">
        <v>2</v>
      </c>
      <c r="H28" s="3">
        <v>3</v>
      </c>
      <c r="I28" s="3">
        <v>8</v>
      </c>
      <c r="J28" s="3"/>
      <c r="K28" s="3">
        <f t="shared" si="0"/>
        <v>13</v>
      </c>
      <c r="L28" s="3" t="s">
        <v>275</v>
      </c>
    </row>
    <row r="29" spans="1:12" ht="15.75" x14ac:dyDescent="0.25">
      <c r="A29" s="3">
        <v>24</v>
      </c>
      <c r="B29" s="16" t="s">
        <v>214</v>
      </c>
      <c r="C29" s="16" t="s">
        <v>50</v>
      </c>
      <c r="D29" s="16" t="s">
        <v>31</v>
      </c>
      <c r="E29" s="3" t="s">
        <v>95</v>
      </c>
      <c r="F29" s="3" t="s">
        <v>200</v>
      </c>
      <c r="G29" s="3">
        <v>3</v>
      </c>
      <c r="H29" s="3">
        <v>1</v>
      </c>
      <c r="I29" s="3">
        <v>9</v>
      </c>
      <c r="J29" s="3"/>
      <c r="K29" s="3">
        <f t="shared" si="0"/>
        <v>13</v>
      </c>
      <c r="L29" s="3" t="s">
        <v>275</v>
      </c>
    </row>
    <row r="30" spans="1:12" ht="15.75" x14ac:dyDescent="0.25">
      <c r="A30" s="3">
        <v>25</v>
      </c>
      <c r="B30" s="16" t="s">
        <v>216</v>
      </c>
      <c r="C30" s="16" t="s">
        <v>170</v>
      </c>
      <c r="D30" s="16" t="s">
        <v>53</v>
      </c>
      <c r="E30" s="3" t="s">
        <v>95</v>
      </c>
      <c r="F30" s="3" t="s">
        <v>200</v>
      </c>
      <c r="G30" s="3">
        <v>2</v>
      </c>
      <c r="H30" s="3">
        <v>0</v>
      </c>
      <c r="I30" s="3">
        <v>11</v>
      </c>
      <c r="J30" s="3"/>
      <c r="K30" s="3">
        <f t="shared" si="0"/>
        <v>13</v>
      </c>
      <c r="L30" s="3" t="s">
        <v>275</v>
      </c>
    </row>
    <row r="31" spans="1:12" ht="15.75" x14ac:dyDescent="0.25">
      <c r="A31" s="3">
        <v>26</v>
      </c>
      <c r="B31" s="16" t="s">
        <v>279</v>
      </c>
      <c r="C31" s="16" t="s">
        <v>26</v>
      </c>
      <c r="D31" s="16" t="s">
        <v>280</v>
      </c>
      <c r="E31" s="3" t="s">
        <v>131</v>
      </c>
      <c r="F31" s="3" t="s">
        <v>269</v>
      </c>
      <c r="G31" s="3">
        <v>2</v>
      </c>
      <c r="H31" s="3">
        <v>2</v>
      </c>
      <c r="I31" s="3">
        <v>6</v>
      </c>
      <c r="J31" s="3">
        <v>3</v>
      </c>
      <c r="K31" s="3">
        <f t="shared" si="0"/>
        <v>13</v>
      </c>
      <c r="L31" s="3" t="s">
        <v>275</v>
      </c>
    </row>
    <row r="32" spans="1:12" ht="15.75" x14ac:dyDescent="0.25">
      <c r="A32" s="3">
        <v>27</v>
      </c>
      <c r="B32" s="16" t="s">
        <v>283</v>
      </c>
      <c r="C32" s="16" t="s">
        <v>160</v>
      </c>
      <c r="D32" s="16" t="s">
        <v>167</v>
      </c>
      <c r="E32" s="3" t="s">
        <v>211</v>
      </c>
      <c r="F32" s="3" t="s">
        <v>269</v>
      </c>
      <c r="G32" s="3">
        <v>2</v>
      </c>
      <c r="H32" s="3">
        <v>2</v>
      </c>
      <c r="I32" s="3">
        <v>6</v>
      </c>
      <c r="J32" s="3">
        <v>3</v>
      </c>
      <c r="K32" s="3">
        <f t="shared" si="0"/>
        <v>13</v>
      </c>
      <c r="L32" s="3" t="s">
        <v>275</v>
      </c>
    </row>
    <row r="33" spans="1:12" ht="15.75" x14ac:dyDescent="0.25">
      <c r="A33" s="3">
        <v>28</v>
      </c>
      <c r="B33" s="16" t="s">
        <v>284</v>
      </c>
      <c r="C33" s="16" t="s">
        <v>194</v>
      </c>
      <c r="D33" s="16" t="s">
        <v>24</v>
      </c>
      <c r="E33" s="3" t="s">
        <v>211</v>
      </c>
      <c r="F33" s="3" t="s">
        <v>269</v>
      </c>
      <c r="G33" s="3">
        <v>3</v>
      </c>
      <c r="H33" s="3">
        <v>1</v>
      </c>
      <c r="I33" s="3">
        <v>6</v>
      </c>
      <c r="J33" s="3">
        <v>3</v>
      </c>
      <c r="K33" s="3">
        <f t="shared" si="0"/>
        <v>13</v>
      </c>
      <c r="L33" s="3" t="s">
        <v>275</v>
      </c>
    </row>
  </sheetData>
  <sortState ref="A6:Q71">
    <sortCondition descending="1" ref="K6:K71"/>
  </sortState>
  <mergeCells count="12">
    <mergeCell ref="K4:K5"/>
    <mergeCell ref="L4:L5"/>
    <mergeCell ref="A1:L1"/>
    <mergeCell ref="A2:D2"/>
    <mergeCell ref="E2:H2"/>
    <mergeCell ref="A4:A5"/>
    <mergeCell ref="B4:B5"/>
    <mergeCell ref="C4:C5"/>
    <mergeCell ref="D4:D5"/>
    <mergeCell ref="E4:E5"/>
    <mergeCell ref="F4:F5"/>
    <mergeCell ref="G4:J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9" workbookViewId="0">
      <selection activeCell="F35" sqref="F35:N84"/>
    </sheetView>
  </sheetViews>
  <sheetFormatPr defaultRowHeight="15" x14ac:dyDescent="0.25"/>
  <cols>
    <col min="1" max="1" width="5.85546875" customWidth="1"/>
    <col min="2" max="2" width="14.85546875" customWidth="1"/>
    <col min="3" max="3" width="15.5703125" customWidth="1"/>
    <col min="4" max="4" width="17.7109375" customWidth="1"/>
    <col min="5" max="5" width="6.5703125" customWidth="1"/>
    <col min="6" max="6" width="20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9" t="s">
        <v>267</v>
      </c>
      <c r="B1" s="29"/>
      <c r="C1" s="29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x14ac:dyDescent="0.25">
      <c r="A2" s="24" t="s">
        <v>105</v>
      </c>
      <c r="B2" s="24"/>
      <c r="C2" s="24"/>
      <c r="D2" s="24"/>
      <c r="E2" s="24" t="s">
        <v>229</v>
      </c>
      <c r="F2" s="24"/>
      <c r="G2" s="24"/>
      <c r="H2" s="24"/>
      <c r="I2" s="5"/>
      <c r="J2" s="5"/>
      <c r="K2" s="5"/>
      <c r="L2" s="5"/>
      <c r="M2" s="1" t="s">
        <v>101</v>
      </c>
    </row>
    <row r="3" spans="1:13" x14ac:dyDescent="0.25">
      <c r="A3" s="1"/>
      <c r="B3" s="1"/>
      <c r="C3" s="1"/>
      <c r="D3" s="1" t="s">
        <v>232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25" t="s">
        <v>8</v>
      </c>
      <c r="B4" s="27" t="s">
        <v>5</v>
      </c>
      <c r="C4" s="27" t="s">
        <v>6</v>
      </c>
      <c r="D4" s="27" t="s">
        <v>7</v>
      </c>
      <c r="E4" s="27" t="s">
        <v>0</v>
      </c>
      <c r="F4" s="27" t="s">
        <v>1</v>
      </c>
      <c r="G4" s="34" t="s">
        <v>3</v>
      </c>
      <c r="H4" s="35"/>
      <c r="I4" s="35"/>
      <c r="J4" s="35"/>
      <c r="K4" s="35"/>
      <c r="L4" s="25" t="s">
        <v>4</v>
      </c>
      <c r="M4" s="27" t="s">
        <v>2</v>
      </c>
    </row>
    <row r="5" spans="1:13" x14ac:dyDescent="0.25">
      <c r="A5" s="32"/>
      <c r="B5" s="33"/>
      <c r="C5" s="33"/>
      <c r="D5" s="33"/>
      <c r="E5" s="33"/>
      <c r="F5" s="33"/>
      <c r="G5" s="4">
        <v>1</v>
      </c>
      <c r="H5" s="4">
        <v>2</v>
      </c>
      <c r="I5" s="4">
        <v>3</v>
      </c>
      <c r="J5" s="4">
        <v>4</v>
      </c>
      <c r="K5" s="4">
        <v>5</v>
      </c>
      <c r="L5" s="32"/>
      <c r="M5" s="33"/>
    </row>
    <row r="6" spans="1:13" x14ac:dyDescent="0.25">
      <c r="A6" s="7">
        <v>1</v>
      </c>
      <c r="B6" s="9" t="s">
        <v>132</v>
      </c>
      <c r="C6" s="9" t="s">
        <v>133</v>
      </c>
      <c r="D6" s="9" t="s">
        <v>28</v>
      </c>
      <c r="E6" s="7" t="s">
        <v>134</v>
      </c>
      <c r="F6" s="7" t="s">
        <v>135</v>
      </c>
      <c r="G6" s="7">
        <v>1</v>
      </c>
      <c r="H6" s="7">
        <v>4</v>
      </c>
      <c r="I6" s="7">
        <v>8</v>
      </c>
      <c r="J6" s="7">
        <v>6</v>
      </c>
      <c r="K6" s="7"/>
      <c r="L6" s="7">
        <v>19</v>
      </c>
      <c r="M6" s="8" t="s">
        <v>275</v>
      </c>
    </row>
    <row r="7" spans="1:13" x14ac:dyDescent="0.25">
      <c r="A7" s="7">
        <v>2</v>
      </c>
      <c r="B7" s="9" t="s">
        <v>136</v>
      </c>
      <c r="C7" s="9" t="s">
        <v>46</v>
      </c>
      <c r="D7" s="9" t="s">
        <v>31</v>
      </c>
      <c r="E7" s="7" t="s">
        <v>134</v>
      </c>
      <c r="F7" s="7" t="s">
        <v>135</v>
      </c>
      <c r="G7" s="7">
        <v>2</v>
      </c>
      <c r="H7" s="7">
        <v>5</v>
      </c>
      <c r="I7" s="7">
        <v>5</v>
      </c>
      <c r="J7" s="7">
        <v>6</v>
      </c>
      <c r="K7" s="7"/>
      <c r="L7" s="7">
        <v>18</v>
      </c>
      <c r="M7" s="8" t="s">
        <v>275</v>
      </c>
    </row>
    <row r="8" spans="1:13" x14ac:dyDescent="0.25">
      <c r="A8" s="7">
        <v>3</v>
      </c>
      <c r="B8" s="9" t="s">
        <v>137</v>
      </c>
      <c r="C8" s="9" t="s">
        <v>42</v>
      </c>
      <c r="D8" s="9" t="s">
        <v>31</v>
      </c>
      <c r="E8" s="7" t="s">
        <v>138</v>
      </c>
      <c r="F8" s="7" t="s">
        <v>135</v>
      </c>
      <c r="G8" s="7">
        <v>0</v>
      </c>
      <c r="H8" s="7">
        <v>6</v>
      </c>
      <c r="I8" s="7">
        <v>6</v>
      </c>
      <c r="J8" s="7">
        <v>5</v>
      </c>
      <c r="K8" s="7"/>
      <c r="L8" s="7">
        <v>17</v>
      </c>
      <c r="M8" s="8" t="s">
        <v>275</v>
      </c>
    </row>
    <row r="9" spans="1:13" x14ac:dyDescent="0.25">
      <c r="A9" s="7">
        <v>4</v>
      </c>
      <c r="B9" s="9" t="s">
        <v>139</v>
      </c>
      <c r="C9" s="9" t="s">
        <v>40</v>
      </c>
      <c r="D9" s="9" t="s">
        <v>75</v>
      </c>
      <c r="E9" s="7" t="s">
        <v>140</v>
      </c>
      <c r="F9" s="7" t="s">
        <v>135</v>
      </c>
      <c r="G9" s="7">
        <v>3</v>
      </c>
      <c r="H9" s="7">
        <v>5</v>
      </c>
      <c r="I9" s="7">
        <v>4</v>
      </c>
      <c r="J9" s="7">
        <v>5</v>
      </c>
      <c r="K9" s="7"/>
      <c r="L9" s="7">
        <v>17</v>
      </c>
      <c r="M9" s="8" t="s">
        <v>275</v>
      </c>
    </row>
    <row r="10" spans="1:13" x14ac:dyDescent="0.25">
      <c r="A10" s="7">
        <v>5</v>
      </c>
      <c r="B10" s="9" t="s">
        <v>141</v>
      </c>
      <c r="C10" s="9" t="s">
        <v>37</v>
      </c>
      <c r="D10" s="9" t="s">
        <v>32</v>
      </c>
      <c r="E10" s="7" t="s">
        <v>140</v>
      </c>
      <c r="F10" s="7" t="s">
        <v>135</v>
      </c>
      <c r="G10" s="7">
        <v>2</v>
      </c>
      <c r="H10" s="7">
        <v>4</v>
      </c>
      <c r="I10" s="7">
        <v>7</v>
      </c>
      <c r="J10" s="7">
        <v>4</v>
      </c>
      <c r="K10" s="7"/>
      <c r="L10" s="7">
        <v>17</v>
      </c>
      <c r="M10" s="8" t="s">
        <v>275</v>
      </c>
    </row>
    <row r="11" spans="1:13" x14ac:dyDescent="0.25">
      <c r="A11" s="7">
        <v>6</v>
      </c>
      <c r="B11" s="9" t="s">
        <v>142</v>
      </c>
      <c r="C11" s="9" t="s">
        <v>143</v>
      </c>
      <c r="D11" s="9" t="s">
        <v>31</v>
      </c>
      <c r="E11" s="7" t="s">
        <v>144</v>
      </c>
      <c r="F11" s="7" t="s">
        <v>135</v>
      </c>
      <c r="G11" s="7">
        <v>4</v>
      </c>
      <c r="H11" s="7">
        <v>7</v>
      </c>
      <c r="I11" s="7">
        <v>0</v>
      </c>
      <c r="J11" s="7">
        <v>6</v>
      </c>
      <c r="K11" s="7"/>
      <c r="L11" s="7">
        <v>17</v>
      </c>
      <c r="M11" s="8" t="s">
        <v>275</v>
      </c>
    </row>
    <row r="12" spans="1:13" ht="15.75" x14ac:dyDescent="0.25">
      <c r="A12" s="7">
        <v>7</v>
      </c>
      <c r="B12" s="16" t="s">
        <v>253</v>
      </c>
      <c r="C12" s="16" t="s">
        <v>48</v>
      </c>
      <c r="D12" s="16" t="s">
        <v>32</v>
      </c>
      <c r="E12" s="3" t="s">
        <v>250</v>
      </c>
      <c r="F12" s="3" t="s">
        <v>238</v>
      </c>
      <c r="G12" s="3">
        <v>2</v>
      </c>
      <c r="H12" s="3">
        <v>8</v>
      </c>
      <c r="I12" s="3">
        <v>0</v>
      </c>
      <c r="J12" s="3">
        <v>0</v>
      </c>
      <c r="K12" s="3">
        <v>7</v>
      </c>
      <c r="L12" s="3">
        <v>17</v>
      </c>
      <c r="M12" s="8" t="s">
        <v>275</v>
      </c>
    </row>
    <row r="13" spans="1:13" ht="15.75" x14ac:dyDescent="0.25">
      <c r="A13" s="7">
        <v>8</v>
      </c>
      <c r="B13" s="16" t="s">
        <v>296</v>
      </c>
      <c r="C13" s="16" t="s">
        <v>249</v>
      </c>
      <c r="D13" s="16" t="s">
        <v>31</v>
      </c>
      <c r="E13" s="3" t="s">
        <v>292</v>
      </c>
      <c r="F13" s="3" t="s">
        <v>269</v>
      </c>
      <c r="G13" s="3">
        <v>3</v>
      </c>
      <c r="H13" s="3">
        <v>5</v>
      </c>
      <c r="I13" s="3">
        <v>1</v>
      </c>
      <c r="J13" s="3">
        <v>0</v>
      </c>
      <c r="K13" s="3">
        <v>8</v>
      </c>
      <c r="L13" s="3">
        <v>17</v>
      </c>
      <c r="M13" s="8" t="s">
        <v>275</v>
      </c>
    </row>
    <row r="14" spans="1:13" x14ac:dyDescent="0.25">
      <c r="A14" s="7">
        <v>9</v>
      </c>
      <c r="B14" s="9" t="s">
        <v>145</v>
      </c>
      <c r="C14" s="9" t="s">
        <v>146</v>
      </c>
      <c r="D14" s="9" t="s">
        <v>24</v>
      </c>
      <c r="E14" s="7" t="s">
        <v>138</v>
      </c>
      <c r="F14" s="7" t="s">
        <v>135</v>
      </c>
      <c r="G14" s="7">
        <v>2</v>
      </c>
      <c r="H14" s="7">
        <v>5</v>
      </c>
      <c r="I14" s="7">
        <v>2</v>
      </c>
      <c r="J14" s="7">
        <v>7</v>
      </c>
      <c r="K14" s="7"/>
      <c r="L14" s="7">
        <v>16</v>
      </c>
      <c r="M14" s="8" t="s">
        <v>275</v>
      </c>
    </row>
    <row r="15" spans="1:13" x14ac:dyDescent="0.25">
      <c r="A15" s="7">
        <v>10</v>
      </c>
      <c r="B15" s="9" t="s">
        <v>77</v>
      </c>
      <c r="C15" s="9" t="s">
        <v>147</v>
      </c>
      <c r="D15" s="9" t="s">
        <v>148</v>
      </c>
      <c r="E15" s="7" t="s">
        <v>144</v>
      </c>
      <c r="F15" s="7" t="s">
        <v>135</v>
      </c>
      <c r="G15" s="7">
        <v>4</v>
      </c>
      <c r="H15" s="7">
        <v>6</v>
      </c>
      <c r="I15" s="7">
        <v>2</v>
      </c>
      <c r="J15" s="7">
        <v>4</v>
      </c>
      <c r="K15" s="7"/>
      <c r="L15" s="7">
        <v>16</v>
      </c>
      <c r="M15" s="8" t="s">
        <v>275</v>
      </c>
    </row>
    <row r="16" spans="1:13" x14ac:dyDescent="0.25">
      <c r="A16" s="7">
        <v>11</v>
      </c>
      <c r="B16" s="9" t="s">
        <v>149</v>
      </c>
      <c r="C16" s="9" t="s">
        <v>70</v>
      </c>
      <c r="D16" s="9" t="s">
        <v>76</v>
      </c>
      <c r="E16" s="7" t="s">
        <v>144</v>
      </c>
      <c r="F16" s="7" t="s">
        <v>135</v>
      </c>
      <c r="G16" s="7">
        <v>2</v>
      </c>
      <c r="H16" s="7">
        <v>6</v>
      </c>
      <c r="I16" s="7">
        <v>3</v>
      </c>
      <c r="J16" s="7">
        <v>5</v>
      </c>
      <c r="K16" s="7"/>
      <c r="L16" s="7">
        <v>16</v>
      </c>
      <c r="M16" s="8" t="s">
        <v>275</v>
      </c>
    </row>
    <row r="17" spans="1:13" ht="15.75" x14ac:dyDescent="0.25">
      <c r="A17" s="7">
        <v>12</v>
      </c>
      <c r="B17" s="16" t="s">
        <v>163</v>
      </c>
      <c r="C17" s="16" t="s">
        <v>52</v>
      </c>
      <c r="D17" s="16" t="s">
        <v>31</v>
      </c>
      <c r="E17" s="3" t="s">
        <v>242</v>
      </c>
      <c r="F17" s="3" t="s">
        <v>238</v>
      </c>
      <c r="G17" s="3">
        <v>1</v>
      </c>
      <c r="H17" s="3">
        <v>3</v>
      </c>
      <c r="I17" s="3">
        <v>1</v>
      </c>
      <c r="J17" s="3">
        <v>5</v>
      </c>
      <c r="K17" s="3">
        <v>6</v>
      </c>
      <c r="L17" s="3">
        <v>16</v>
      </c>
      <c r="M17" s="8" t="s">
        <v>275</v>
      </c>
    </row>
    <row r="18" spans="1:13" ht="15.75" x14ac:dyDescent="0.25">
      <c r="A18" s="7">
        <v>13</v>
      </c>
      <c r="B18" s="16" t="s">
        <v>244</v>
      </c>
      <c r="C18" s="16" t="s">
        <v>245</v>
      </c>
      <c r="D18" s="16" t="s">
        <v>246</v>
      </c>
      <c r="E18" s="3" t="s">
        <v>242</v>
      </c>
      <c r="F18" s="3" t="s">
        <v>238</v>
      </c>
      <c r="G18" s="3">
        <v>2</v>
      </c>
      <c r="H18" s="3">
        <v>4</v>
      </c>
      <c r="I18" s="3">
        <v>1</v>
      </c>
      <c r="J18" s="3">
        <v>4</v>
      </c>
      <c r="K18" s="3">
        <v>5</v>
      </c>
      <c r="L18" s="3">
        <v>16</v>
      </c>
      <c r="M18" s="8" t="s">
        <v>275</v>
      </c>
    </row>
    <row r="19" spans="1:13" ht="15.75" x14ac:dyDescent="0.25">
      <c r="A19" s="7">
        <v>14</v>
      </c>
      <c r="B19" s="16" t="s">
        <v>251</v>
      </c>
      <c r="C19" s="16" t="s">
        <v>67</v>
      </c>
      <c r="D19" s="16" t="s">
        <v>29</v>
      </c>
      <c r="E19" s="3" t="s">
        <v>250</v>
      </c>
      <c r="F19" s="3" t="s">
        <v>238</v>
      </c>
      <c r="G19" s="3">
        <v>0</v>
      </c>
      <c r="H19" s="3">
        <v>4</v>
      </c>
      <c r="I19" s="3">
        <v>2</v>
      </c>
      <c r="J19" s="3">
        <v>4</v>
      </c>
      <c r="K19" s="3">
        <v>6</v>
      </c>
      <c r="L19" s="3">
        <v>16</v>
      </c>
      <c r="M19" s="8" t="s">
        <v>275</v>
      </c>
    </row>
    <row r="20" spans="1:13" ht="18" customHeight="1" x14ac:dyDescent="0.25">
      <c r="A20" s="7">
        <v>15</v>
      </c>
      <c r="B20" s="16" t="s">
        <v>291</v>
      </c>
      <c r="C20" s="16" t="s">
        <v>174</v>
      </c>
      <c r="D20" s="16" t="s">
        <v>27</v>
      </c>
      <c r="E20" s="3" t="s">
        <v>292</v>
      </c>
      <c r="F20" s="3" t="s">
        <v>293</v>
      </c>
      <c r="G20" s="3">
        <v>1</v>
      </c>
      <c r="H20" s="3">
        <v>6</v>
      </c>
      <c r="I20" s="3">
        <v>0</v>
      </c>
      <c r="J20" s="3">
        <v>0</v>
      </c>
      <c r="K20" s="3">
        <v>9</v>
      </c>
      <c r="L20" s="3">
        <v>16</v>
      </c>
      <c r="M20" s="8" t="s">
        <v>275</v>
      </c>
    </row>
    <row r="21" spans="1:13" x14ac:dyDescent="0.25">
      <c r="A21" s="7">
        <v>16</v>
      </c>
      <c r="B21" s="9" t="s">
        <v>335</v>
      </c>
      <c r="C21" s="9" t="s">
        <v>42</v>
      </c>
      <c r="D21" s="9" t="s">
        <v>45</v>
      </c>
      <c r="E21" s="7" t="s">
        <v>242</v>
      </c>
      <c r="F21" s="7" t="s">
        <v>238</v>
      </c>
      <c r="G21" s="7">
        <v>3</v>
      </c>
      <c r="H21" s="7">
        <v>3</v>
      </c>
      <c r="I21" s="7">
        <v>0</v>
      </c>
      <c r="J21" s="7">
        <v>7</v>
      </c>
      <c r="K21" s="7">
        <v>3</v>
      </c>
      <c r="L21" s="7">
        <v>16</v>
      </c>
      <c r="M21" s="8" t="s">
        <v>275</v>
      </c>
    </row>
    <row r="22" spans="1:13" x14ac:dyDescent="0.25">
      <c r="A22" s="7">
        <v>17</v>
      </c>
      <c r="B22" s="9" t="s">
        <v>150</v>
      </c>
      <c r="C22" s="9" t="s">
        <v>151</v>
      </c>
      <c r="D22" s="9" t="s">
        <v>24</v>
      </c>
      <c r="E22" s="7" t="s">
        <v>140</v>
      </c>
      <c r="F22" s="7" t="s">
        <v>135</v>
      </c>
      <c r="G22" s="7">
        <v>1</v>
      </c>
      <c r="H22" s="7">
        <v>7</v>
      </c>
      <c r="I22" s="7">
        <v>3</v>
      </c>
      <c r="J22" s="7">
        <v>4</v>
      </c>
      <c r="K22" s="7"/>
      <c r="L22" s="7">
        <v>15</v>
      </c>
      <c r="M22" s="8" t="s">
        <v>275</v>
      </c>
    </row>
    <row r="23" spans="1:13" ht="15.75" x14ac:dyDescent="0.25">
      <c r="A23" s="7">
        <v>18</v>
      </c>
      <c r="B23" s="16" t="s">
        <v>247</v>
      </c>
      <c r="C23" s="16" t="s">
        <v>248</v>
      </c>
      <c r="D23" s="16" t="s">
        <v>10</v>
      </c>
      <c r="E23" s="3" t="s">
        <v>242</v>
      </c>
      <c r="F23" s="3" t="s">
        <v>238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3">
        <v>15</v>
      </c>
      <c r="M23" s="8" t="s">
        <v>275</v>
      </c>
    </row>
    <row r="24" spans="1:13" ht="15.75" x14ac:dyDescent="0.25">
      <c r="A24" s="7">
        <v>19</v>
      </c>
      <c r="B24" s="16" t="s">
        <v>297</v>
      </c>
      <c r="C24" s="16" t="s">
        <v>298</v>
      </c>
      <c r="D24" s="16" t="s">
        <v>299</v>
      </c>
      <c r="E24" s="3" t="s">
        <v>292</v>
      </c>
      <c r="F24" s="3" t="s">
        <v>269</v>
      </c>
      <c r="G24" s="3">
        <v>4</v>
      </c>
      <c r="H24" s="3">
        <v>4</v>
      </c>
      <c r="I24" s="3">
        <v>1</v>
      </c>
      <c r="J24" s="3">
        <v>0</v>
      </c>
      <c r="K24" s="3">
        <v>6</v>
      </c>
      <c r="L24" s="3">
        <v>15</v>
      </c>
      <c r="M24" s="8" t="s">
        <v>275</v>
      </c>
    </row>
    <row r="25" spans="1:13" ht="16.5" customHeight="1" x14ac:dyDescent="0.25">
      <c r="A25" s="7">
        <v>20</v>
      </c>
      <c r="B25" s="16" t="s">
        <v>300</v>
      </c>
      <c r="C25" s="16" t="s">
        <v>18</v>
      </c>
      <c r="D25" s="16" t="s">
        <v>28</v>
      </c>
      <c r="E25" s="3" t="s">
        <v>292</v>
      </c>
      <c r="F25" s="3" t="s">
        <v>269</v>
      </c>
      <c r="G25" s="3">
        <v>3</v>
      </c>
      <c r="H25" s="3">
        <v>4</v>
      </c>
      <c r="I25" s="3">
        <v>1</v>
      </c>
      <c r="J25" s="3">
        <v>0</v>
      </c>
      <c r="K25" s="3">
        <v>7</v>
      </c>
      <c r="L25" s="3">
        <v>15</v>
      </c>
      <c r="M25" s="8" t="s">
        <v>275</v>
      </c>
    </row>
    <row r="26" spans="1:13" x14ac:dyDescent="0.25">
      <c r="A26" s="7">
        <v>21</v>
      </c>
      <c r="B26" s="9" t="s">
        <v>152</v>
      </c>
      <c r="C26" s="9" t="s">
        <v>69</v>
      </c>
      <c r="D26" s="9" t="s">
        <v>153</v>
      </c>
      <c r="E26" s="7" t="s">
        <v>138</v>
      </c>
      <c r="F26" s="7" t="s">
        <v>135</v>
      </c>
      <c r="G26" s="7">
        <v>2</v>
      </c>
      <c r="H26" s="7">
        <v>7</v>
      </c>
      <c r="I26" s="7">
        <v>0</v>
      </c>
      <c r="J26" s="7">
        <v>5</v>
      </c>
      <c r="K26" s="7"/>
      <c r="L26" s="7">
        <v>14</v>
      </c>
      <c r="M26" s="8" t="s">
        <v>275</v>
      </c>
    </row>
    <row r="27" spans="1:13" x14ac:dyDescent="0.25">
      <c r="A27" s="7">
        <v>22</v>
      </c>
      <c r="B27" s="9" t="s">
        <v>80</v>
      </c>
      <c r="C27" s="9" t="s">
        <v>154</v>
      </c>
      <c r="D27" s="9" t="s">
        <v>155</v>
      </c>
      <c r="E27" s="7" t="s">
        <v>134</v>
      </c>
      <c r="F27" s="7" t="s">
        <v>135</v>
      </c>
      <c r="G27" s="7">
        <v>2</v>
      </c>
      <c r="H27" s="7">
        <v>8</v>
      </c>
      <c r="I27" s="7">
        <v>1</v>
      </c>
      <c r="J27" s="7">
        <v>3</v>
      </c>
      <c r="K27" s="7"/>
      <c r="L27" s="7">
        <v>14</v>
      </c>
      <c r="M27" s="8" t="s">
        <v>275</v>
      </c>
    </row>
    <row r="28" spans="1:13" x14ac:dyDescent="0.25">
      <c r="A28" s="7">
        <v>23</v>
      </c>
      <c r="B28" s="9" t="s">
        <v>156</v>
      </c>
      <c r="C28" s="9" t="s">
        <v>43</v>
      </c>
      <c r="D28" s="9" t="s">
        <v>39</v>
      </c>
      <c r="E28" s="7" t="s">
        <v>134</v>
      </c>
      <c r="F28" s="7" t="s">
        <v>135</v>
      </c>
      <c r="G28" s="7">
        <v>1</v>
      </c>
      <c r="H28" s="7">
        <v>4</v>
      </c>
      <c r="I28" s="7">
        <v>3</v>
      </c>
      <c r="J28" s="7">
        <v>6</v>
      </c>
      <c r="K28" s="7"/>
      <c r="L28" s="7">
        <v>14</v>
      </c>
      <c r="M28" s="8" t="s">
        <v>275</v>
      </c>
    </row>
    <row r="29" spans="1:13" x14ac:dyDescent="0.25">
      <c r="A29" s="7">
        <v>24</v>
      </c>
      <c r="B29" s="9" t="s">
        <v>157</v>
      </c>
      <c r="C29" s="9" t="s">
        <v>71</v>
      </c>
      <c r="D29" s="9" t="s">
        <v>49</v>
      </c>
      <c r="E29" s="7" t="s">
        <v>138</v>
      </c>
      <c r="F29" s="7" t="s">
        <v>135</v>
      </c>
      <c r="G29" s="7">
        <v>1</v>
      </c>
      <c r="H29" s="7">
        <v>5</v>
      </c>
      <c r="I29" s="7">
        <v>2</v>
      </c>
      <c r="J29" s="7">
        <v>6</v>
      </c>
      <c r="K29" s="7"/>
      <c r="L29" s="7">
        <v>14</v>
      </c>
      <c r="M29" s="8" t="s">
        <v>275</v>
      </c>
    </row>
    <row r="30" spans="1:13" x14ac:dyDescent="0.25">
      <c r="A30" s="7">
        <v>25</v>
      </c>
      <c r="B30" s="9" t="s">
        <v>158</v>
      </c>
      <c r="C30" s="9" t="s">
        <v>151</v>
      </c>
      <c r="D30" s="9" t="s">
        <v>159</v>
      </c>
      <c r="E30" s="7" t="s">
        <v>140</v>
      </c>
      <c r="F30" s="7" t="s">
        <v>135</v>
      </c>
      <c r="G30" s="7">
        <v>3</v>
      </c>
      <c r="H30" s="7">
        <v>6</v>
      </c>
      <c r="I30" s="7">
        <v>0</v>
      </c>
      <c r="J30" s="7">
        <v>5</v>
      </c>
      <c r="K30" s="7"/>
      <c r="L30" s="7">
        <v>14</v>
      </c>
      <c r="M30" s="8" t="s">
        <v>275</v>
      </c>
    </row>
    <row r="31" spans="1:13" ht="15.75" x14ac:dyDescent="0.25">
      <c r="A31" s="7">
        <v>26</v>
      </c>
      <c r="B31" s="16" t="s">
        <v>252</v>
      </c>
      <c r="C31" s="16" t="s">
        <v>74</v>
      </c>
      <c r="D31" s="16" t="s">
        <v>29</v>
      </c>
      <c r="E31" s="3" t="s">
        <v>250</v>
      </c>
      <c r="F31" s="3" t="s">
        <v>238</v>
      </c>
      <c r="G31" s="3">
        <v>2</v>
      </c>
      <c r="H31" s="3">
        <v>4</v>
      </c>
      <c r="I31" s="3">
        <v>1</v>
      </c>
      <c r="J31" s="3">
        <v>1</v>
      </c>
      <c r="K31" s="3">
        <v>6</v>
      </c>
      <c r="L31" s="3">
        <v>14</v>
      </c>
      <c r="M31" s="8" t="s">
        <v>275</v>
      </c>
    </row>
    <row r="32" spans="1:13" ht="18.75" customHeight="1" x14ac:dyDescent="0.25">
      <c r="A32" s="7">
        <v>27</v>
      </c>
      <c r="B32" s="16" t="s">
        <v>294</v>
      </c>
      <c r="C32" s="16" t="s">
        <v>67</v>
      </c>
      <c r="D32" s="16" t="s">
        <v>65</v>
      </c>
      <c r="E32" s="3" t="s">
        <v>292</v>
      </c>
      <c r="F32" s="3" t="s">
        <v>269</v>
      </c>
      <c r="G32" s="3">
        <v>2</v>
      </c>
      <c r="H32" s="3">
        <v>6</v>
      </c>
      <c r="I32" s="3">
        <v>0</v>
      </c>
      <c r="J32" s="3">
        <v>0</v>
      </c>
      <c r="K32" s="3">
        <v>6</v>
      </c>
      <c r="L32" s="3">
        <v>14</v>
      </c>
      <c r="M32" s="8" t="s">
        <v>275</v>
      </c>
    </row>
    <row r="33" spans="1:13" ht="18.75" customHeight="1" x14ac:dyDescent="0.25">
      <c r="A33" s="7">
        <v>28</v>
      </c>
      <c r="B33" s="16" t="s">
        <v>78</v>
      </c>
      <c r="C33" s="16" t="s">
        <v>330</v>
      </c>
      <c r="D33" s="16" t="s">
        <v>331</v>
      </c>
      <c r="E33" s="3" t="s">
        <v>217</v>
      </c>
      <c r="F33" s="3" t="s">
        <v>200</v>
      </c>
      <c r="G33" s="3">
        <v>1</v>
      </c>
      <c r="H33" s="3">
        <v>7</v>
      </c>
      <c r="I33" s="3">
        <v>0</v>
      </c>
      <c r="J33" s="3">
        <v>6</v>
      </c>
      <c r="K33" s="3"/>
      <c r="L33" s="3">
        <v>14</v>
      </c>
      <c r="M33" s="8" t="s">
        <v>332</v>
      </c>
    </row>
    <row r="34" spans="1:13" ht="15.75" x14ac:dyDescent="0.25">
      <c r="A34" s="7">
        <v>29</v>
      </c>
      <c r="B34" s="16" t="s">
        <v>295</v>
      </c>
      <c r="C34" s="16" t="s">
        <v>52</v>
      </c>
      <c r="D34" s="16" t="s">
        <v>29</v>
      </c>
      <c r="E34" s="3" t="s">
        <v>292</v>
      </c>
      <c r="F34" s="3" t="s">
        <v>269</v>
      </c>
      <c r="G34" s="3">
        <v>3</v>
      </c>
      <c r="H34" s="3">
        <v>3</v>
      </c>
      <c r="I34" s="3">
        <v>0</v>
      </c>
      <c r="J34" s="3">
        <v>0</v>
      </c>
      <c r="K34" s="3">
        <v>8</v>
      </c>
      <c r="L34" s="3">
        <v>14</v>
      </c>
      <c r="M34" s="8" t="s">
        <v>275</v>
      </c>
    </row>
  </sheetData>
  <sortState ref="A6:M78">
    <sortCondition descending="1" ref="L6:L78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opLeftCell="A17" workbookViewId="0">
      <selection activeCell="B33" sqref="B33:M78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9" customWidth="1"/>
    <col min="5" max="5" width="6.5703125" customWidth="1"/>
    <col min="6" max="6" width="15.28515625" customWidth="1"/>
    <col min="7" max="11" width="5.42578125" customWidth="1"/>
    <col min="12" max="12" width="8.7109375" customWidth="1"/>
    <col min="13" max="13" width="14" customWidth="1"/>
  </cols>
  <sheetData>
    <row r="1" spans="1:15" ht="18.75" x14ac:dyDescent="0.3">
      <c r="A1" s="29" t="s">
        <v>267</v>
      </c>
      <c r="B1" s="29"/>
      <c r="C1" s="29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5" x14ac:dyDescent="0.25">
      <c r="A2" s="24" t="s">
        <v>105</v>
      </c>
      <c r="B2" s="24"/>
      <c r="C2" s="24"/>
      <c r="D2" s="24"/>
      <c r="E2" s="24" t="s">
        <v>229</v>
      </c>
      <c r="F2" s="24"/>
      <c r="G2" s="24"/>
      <c r="H2" s="24"/>
      <c r="I2" s="5"/>
      <c r="J2" s="5"/>
      <c r="K2" s="5"/>
      <c r="L2" s="5"/>
      <c r="M2" s="1" t="s">
        <v>102</v>
      </c>
    </row>
    <row r="3" spans="1:15" x14ac:dyDescent="0.25">
      <c r="A3" s="1"/>
      <c r="B3" s="1"/>
      <c r="C3" s="1"/>
      <c r="D3" s="1" t="s">
        <v>233</v>
      </c>
      <c r="E3" s="1"/>
      <c r="F3" s="1"/>
      <c r="G3" s="1"/>
      <c r="H3" s="1"/>
      <c r="I3" s="1"/>
      <c r="J3" s="1"/>
      <c r="K3" s="1"/>
      <c r="L3" s="1"/>
      <c r="M3" s="1"/>
    </row>
    <row r="4" spans="1:15" ht="15.75" customHeight="1" x14ac:dyDescent="0.25">
      <c r="A4" s="25" t="s">
        <v>8</v>
      </c>
      <c r="B4" s="27" t="s">
        <v>5</v>
      </c>
      <c r="C4" s="27" t="s">
        <v>6</v>
      </c>
      <c r="D4" s="27" t="s">
        <v>7</v>
      </c>
      <c r="E4" s="27" t="s">
        <v>0</v>
      </c>
      <c r="F4" s="27" t="s">
        <v>1</v>
      </c>
      <c r="G4" s="34" t="s">
        <v>3</v>
      </c>
      <c r="H4" s="35"/>
      <c r="I4" s="35"/>
      <c r="J4" s="35"/>
      <c r="K4" s="35"/>
      <c r="L4" s="25" t="s">
        <v>4</v>
      </c>
      <c r="M4" s="27" t="s">
        <v>2</v>
      </c>
    </row>
    <row r="5" spans="1:15" x14ac:dyDescent="0.25">
      <c r="A5" s="26"/>
      <c r="B5" s="28"/>
      <c r="C5" s="28"/>
      <c r="D5" s="28"/>
      <c r="E5" s="28"/>
      <c r="F5" s="28"/>
      <c r="G5" s="10">
        <v>1</v>
      </c>
      <c r="H5" s="10">
        <v>2</v>
      </c>
      <c r="I5" s="10">
        <v>3</v>
      </c>
      <c r="J5" s="10">
        <v>4</v>
      </c>
      <c r="K5" s="10">
        <v>5</v>
      </c>
      <c r="L5" s="26"/>
      <c r="M5" s="28"/>
    </row>
    <row r="6" spans="1:15" ht="15.75" x14ac:dyDescent="0.25">
      <c r="A6" s="3">
        <v>1</v>
      </c>
      <c r="B6" s="11" t="s">
        <v>261</v>
      </c>
      <c r="C6" s="11" t="s">
        <v>190</v>
      </c>
      <c r="D6" s="11" t="s">
        <v>29</v>
      </c>
      <c r="E6" s="3" t="s">
        <v>254</v>
      </c>
      <c r="F6" s="3" t="s">
        <v>238</v>
      </c>
      <c r="G6" s="3">
        <v>6</v>
      </c>
      <c r="H6" s="3">
        <v>9</v>
      </c>
      <c r="I6" s="3">
        <v>3</v>
      </c>
      <c r="J6" s="3">
        <v>7</v>
      </c>
      <c r="K6" s="3">
        <v>7</v>
      </c>
      <c r="L6" s="3">
        <f t="shared" ref="L6:L32" si="0">K6+J6+I6+H6+G6</f>
        <v>32</v>
      </c>
      <c r="M6" s="2" t="s">
        <v>274</v>
      </c>
    </row>
    <row r="7" spans="1:15" x14ac:dyDescent="0.25">
      <c r="A7" s="7">
        <v>2</v>
      </c>
      <c r="B7" s="9" t="s">
        <v>171</v>
      </c>
      <c r="C7" s="9" t="s">
        <v>21</v>
      </c>
      <c r="D7" s="8" t="s">
        <v>19</v>
      </c>
      <c r="E7" s="7" t="s">
        <v>96</v>
      </c>
      <c r="F7" s="7" t="s">
        <v>172</v>
      </c>
      <c r="G7" s="7">
        <v>4</v>
      </c>
      <c r="H7" s="7">
        <v>6</v>
      </c>
      <c r="I7" s="7">
        <v>8</v>
      </c>
      <c r="J7" s="7">
        <v>7</v>
      </c>
      <c r="K7" s="7"/>
      <c r="L7" s="3">
        <f t="shared" si="0"/>
        <v>25</v>
      </c>
      <c r="M7" s="8" t="s">
        <v>275</v>
      </c>
    </row>
    <row r="8" spans="1:15" x14ac:dyDescent="0.25">
      <c r="A8" s="3">
        <v>3</v>
      </c>
      <c r="B8" s="9" t="s">
        <v>173</v>
      </c>
      <c r="C8" s="9" t="s">
        <v>174</v>
      </c>
      <c r="D8" s="8" t="s">
        <v>175</v>
      </c>
      <c r="E8" s="7" t="s">
        <v>176</v>
      </c>
      <c r="F8" s="7" t="s">
        <v>172</v>
      </c>
      <c r="G8" s="7">
        <v>3</v>
      </c>
      <c r="H8" s="7">
        <v>7</v>
      </c>
      <c r="I8" s="7">
        <v>7</v>
      </c>
      <c r="J8" s="7">
        <v>5</v>
      </c>
      <c r="K8" s="7"/>
      <c r="L8" s="3">
        <f t="shared" si="0"/>
        <v>22</v>
      </c>
      <c r="M8" s="8" t="s">
        <v>275</v>
      </c>
    </row>
    <row r="9" spans="1:15" x14ac:dyDescent="0.25">
      <c r="A9" s="7">
        <v>4</v>
      </c>
      <c r="B9" s="9" t="s">
        <v>177</v>
      </c>
      <c r="C9" s="9" t="s">
        <v>178</v>
      </c>
      <c r="D9" s="8" t="s">
        <v>85</v>
      </c>
      <c r="E9" s="7" t="s">
        <v>176</v>
      </c>
      <c r="F9" s="7" t="s">
        <v>172</v>
      </c>
      <c r="G9" s="7">
        <v>3</v>
      </c>
      <c r="H9" s="7">
        <v>8</v>
      </c>
      <c r="I9" s="7">
        <v>6</v>
      </c>
      <c r="J9" s="7">
        <v>5</v>
      </c>
      <c r="K9" s="7"/>
      <c r="L9" s="3">
        <f t="shared" si="0"/>
        <v>22</v>
      </c>
      <c r="M9" s="8" t="s">
        <v>275</v>
      </c>
      <c r="O9" s="6"/>
    </row>
    <row r="10" spans="1:15" ht="15.75" customHeight="1" x14ac:dyDescent="0.25">
      <c r="A10" s="3">
        <v>5</v>
      </c>
      <c r="B10" s="11" t="s">
        <v>256</v>
      </c>
      <c r="C10" s="11" t="s">
        <v>23</v>
      </c>
      <c r="D10" s="11" t="s">
        <v>16</v>
      </c>
      <c r="E10" s="3" t="s">
        <v>254</v>
      </c>
      <c r="F10" s="3" t="s">
        <v>238</v>
      </c>
      <c r="G10" s="3">
        <v>4</v>
      </c>
      <c r="H10" s="3">
        <v>2</v>
      </c>
      <c r="I10" s="3">
        <v>3</v>
      </c>
      <c r="J10" s="3">
        <v>7</v>
      </c>
      <c r="K10" s="3">
        <v>6</v>
      </c>
      <c r="L10" s="3">
        <f t="shared" si="0"/>
        <v>22</v>
      </c>
      <c r="M10" s="8" t="s">
        <v>275</v>
      </c>
    </row>
    <row r="11" spans="1:15" ht="15.75" x14ac:dyDescent="0.25">
      <c r="A11" s="7">
        <v>6</v>
      </c>
      <c r="B11" s="11" t="s">
        <v>301</v>
      </c>
      <c r="C11" s="11" t="s">
        <v>79</v>
      </c>
      <c r="D11" s="11" t="s">
        <v>302</v>
      </c>
      <c r="E11" s="3" t="s">
        <v>254</v>
      </c>
      <c r="F11" s="3" t="s">
        <v>293</v>
      </c>
      <c r="G11" s="3">
        <v>4</v>
      </c>
      <c r="H11" s="3">
        <v>7</v>
      </c>
      <c r="I11" s="3">
        <v>3</v>
      </c>
      <c r="J11" s="3">
        <v>0</v>
      </c>
      <c r="K11" s="3">
        <v>8</v>
      </c>
      <c r="L11" s="3">
        <f t="shared" si="0"/>
        <v>22</v>
      </c>
      <c r="M11" s="8" t="s">
        <v>275</v>
      </c>
    </row>
    <row r="12" spans="1:15" ht="15.75" x14ac:dyDescent="0.25">
      <c r="A12" s="3">
        <v>7</v>
      </c>
      <c r="B12" s="11" t="s">
        <v>257</v>
      </c>
      <c r="C12" s="11" t="s">
        <v>303</v>
      </c>
      <c r="D12" s="11" t="s">
        <v>304</v>
      </c>
      <c r="E12" s="3" t="s">
        <v>254</v>
      </c>
      <c r="F12" s="3" t="s">
        <v>293</v>
      </c>
      <c r="G12" s="3">
        <v>2</v>
      </c>
      <c r="H12" s="3">
        <v>7</v>
      </c>
      <c r="I12" s="3">
        <v>2</v>
      </c>
      <c r="J12" s="3">
        <v>3</v>
      </c>
      <c r="K12" s="3">
        <v>8</v>
      </c>
      <c r="L12" s="3">
        <f t="shared" si="0"/>
        <v>22</v>
      </c>
      <c r="M12" s="8" t="s">
        <v>275</v>
      </c>
    </row>
    <row r="13" spans="1:15" ht="15.75" x14ac:dyDescent="0.25">
      <c r="A13" s="7">
        <v>8</v>
      </c>
      <c r="B13" s="11" t="s">
        <v>306</v>
      </c>
      <c r="C13" s="11" t="s">
        <v>58</v>
      </c>
      <c r="D13" s="11" t="s">
        <v>64</v>
      </c>
      <c r="E13" s="3" t="s">
        <v>254</v>
      </c>
      <c r="F13" s="3" t="s">
        <v>293</v>
      </c>
      <c r="G13" s="3">
        <v>3</v>
      </c>
      <c r="H13" s="3">
        <v>5</v>
      </c>
      <c r="I13" s="3">
        <v>5</v>
      </c>
      <c r="J13" s="3">
        <v>3</v>
      </c>
      <c r="K13" s="3">
        <v>6</v>
      </c>
      <c r="L13" s="3">
        <f t="shared" si="0"/>
        <v>22</v>
      </c>
      <c r="M13" s="8" t="s">
        <v>275</v>
      </c>
    </row>
    <row r="14" spans="1:15" ht="15.75" x14ac:dyDescent="0.25">
      <c r="A14" s="3">
        <v>9</v>
      </c>
      <c r="B14" s="11" t="s">
        <v>308</v>
      </c>
      <c r="C14" s="11" t="s">
        <v>309</v>
      </c>
      <c r="D14" s="2" t="s">
        <v>10</v>
      </c>
      <c r="E14" s="15" t="s">
        <v>254</v>
      </c>
      <c r="F14" s="3" t="s">
        <v>293</v>
      </c>
      <c r="G14" s="15">
        <v>3</v>
      </c>
      <c r="H14" s="15">
        <v>5</v>
      </c>
      <c r="I14" s="15">
        <v>5</v>
      </c>
      <c r="J14" s="15">
        <v>3</v>
      </c>
      <c r="K14" s="15">
        <v>6</v>
      </c>
      <c r="L14" s="3">
        <f t="shared" si="0"/>
        <v>22</v>
      </c>
      <c r="M14" s="8" t="s">
        <v>275</v>
      </c>
    </row>
    <row r="15" spans="1:15" x14ac:dyDescent="0.25">
      <c r="A15" s="7">
        <v>10</v>
      </c>
      <c r="B15" s="9" t="s">
        <v>179</v>
      </c>
      <c r="C15" s="9" t="s">
        <v>34</v>
      </c>
      <c r="D15" s="8" t="s">
        <v>10</v>
      </c>
      <c r="E15" s="7" t="s">
        <v>180</v>
      </c>
      <c r="F15" s="7" t="s">
        <v>172</v>
      </c>
      <c r="G15" s="7">
        <v>3</v>
      </c>
      <c r="H15" s="7">
        <v>8</v>
      </c>
      <c r="I15" s="7">
        <v>3</v>
      </c>
      <c r="J15" s="7">
        <v>7</v>
      </c>
      <c r="K15" s="7"/>
      <c r="L15" s="3">
        <f t="shared" si="0"/>
        <v>21</v>
      </c>
      <c r="M15" s="8" t="s">
        <v>275</v>
      </c>
    </row>
    <row r="16" spans="1:15" ht="15.75" x14ac:dyDescent="0.25">
      <c r="A16" s="3">
        <v>11</v>
      </c>
      <c r="B16" s="11" t="s">
        <v>307</v>
      </c>
      <c r="C16" s="11" t="s">
        <v>245</v>
      </c>
      <c r="D16" s="11" t="s">
        <v>31</v>
      </c>
      <c r="E16" s="3" t="s">
        <v>254</v>
      </c>
      <c r="F16" s="3" t="s">
        <v>293</v>
      </c>
      <c r="G16" s="3">
        <v>2</v>
      </c>
      <c r="H16" s="3">
        <v>5</v>
      </c>
      <c r="I16" s="3">
        <v>3</v>
      </c>
      <c r="J16" s="3">
        <v>2</v>
      </c>
      <c r="K16" s="3">
        <v>9</v>
      </c>
      <c r="L16" s="3">
        <f t="shared" si="0"/>
        <v>21</v>
      </c>
      <c r="M16" s="8" t="s">
        <v>275</v>
      </c>
    </row>
    <row r="17" spans="1:13" x14ac:dyDescent="0.25">
      <c r="A17" s="7">
        <v>12</v>
      </c>
      <c r="B17" s="9" t="s">
        <v>181</v>
      </c>
      <c r="C17" s="9" t="s">
        <v>59</v>
      </c>
      <c r="D17" s="8" t="s">
        <v>53</v>
      </c>
      <c r="E17" s="7" t="s">
        <v>180</v>
      </c>
      <c r="F17" s="7" t="s">
        <v>172</v>
      </c>
      <c r="G17" s="7">
        <v>4</v>
      </c>
      <c r="H17" s="7">
        <v>8</v>
      </c>
      <c r="I17" s="7">
        <v>2</v>
      </c>
      <c r="J17" s="7">
        <v>6</v>
      </c>
      <c r="K17" s="7"/>
      <c r="L17" s="3">
        <f t="shared" si="0"/>
        <v>20</v>
      </c>
      <c r="M17" s="8" t="s">
        <v>275</v>
      </c>
    </row>
    <row r="18" spans="1:13" x14ac:dyDescent="0.25">
      <c r="A18" s="3">
        <v>13</v>
      </c>
      <c r="B18" s="9" t="s">
        <v>182</v>
      </c>
      <c r="C18" s="9" t="s">
        <v>58</v>
      </c>
      <c r="D18" s="8" t="s">
        <v>29</v>
      </c>
      <c r="E18" s="7" t="s">
        <v>176</v>
      </c>
      <c r="F18" s="7" t="s">
        <v>172</v>
      </c>
      <c r="G18" s="7">
        <v>3</v>
      </c>
      <c r="H18" s="7">
        <v>7</v>
      </c>
      <c r="I18" s="7">
        <v>3</v>
      </c>
      <c r="J18" s="7">
        <v>7</v>
      </c>
      <c r="K18" s="7"/>
      <c r="L18" s="3">
        <f t="shared" si="0"/>
        <v>20</v>
      </c>
      <c r="M18" s="8" t="s">
        <v>275</v>
      </c>
    </row>
    <row r="19" spans="1:13" ht="15.75" x14ac:dyDescent="0.25">
      <c r="A19" s="7">
        <v>14</v>
      </c>
      <c r="B19" s="11" t="s">
        <v>305</v>
      </c>
      <c r="C19" s="11" t="s">
        <v>74</v>
      </c>
      <c r="D19" s="11" t="s">
        <v>29</v>
      </c>
      <c r="E19" s="3" t="s">
        <v>254</v>
      </c>
      <c r="F19" s="3" t="s">
        <v>293</v>
      </c>
      <c r="G19" s="3">
        <v>4</v>
      </c>
      <c r="H19" s="3">
        <v>4</v>
      </c>
      <c r="I19" s="3">
        <v>1</v>
      </c>
      <c r="J19" s="3">
        <v>2</v>
      </c>
      <c r="K19" s="3">
        <v>9</v>
      </c>
      <c r="L19" s="3">
        <f t="shared" si="0"/>
        <v>20</v>
      </c>
      <c r="M19" s="8" t="s">
        <v>275</v>
      </c>
    </row>
    <row r="20" spans="1:13" ht="15.75" x14ac:dyDescent="0.25">
      <c r="A20" s="3">
        <v>15</v>
      </c>
      <c r="B20" s="11" t="s">
        <v>255</v>
      </c>
      <c r="C20" s="11" t="s">
        <v>67</v>
      </c>
      <c r="D20" s="11" t="s">
        <v>29</v>
      </c>
      <c r="E20" s="3" t="s">
        <v>254</v>
      </c>
      <c r="F20" s="3" t="s">
        <v>238</v>
      </c>
      <c r="G20" s="3">
        <v>2</v>
      </c>
      <c r="H20" s="3">
        <v>7</v>
      </c>
      <c r="I20" s="3">
        <v>1</v>
      </c>
      <c r="J20" s="3">
        <v>5</v>
      </c>
      <c r="K20" s="3">
        <v>4</v>
      </c>
      <c r="L20" s="3">
        <f t="shared" si="0"/>
        <v>19</v>
      </c>
      <c r="M20" s="8" t="s">
        <v>275</v>
      </c>
    </row>
    <row r="21" spans="1:13" ht="15.75" x14ac:dyDescent="0.25">
      <c r="A21" s="7">
        <v>16</v>
      </c>
      <c r="B21" s="11" t="s">
        <v>82</v>
      </c>
      <c r="C21" s="11" t="s">
        <v>33</v>
      </c>
      <c r="D21" s="11" t="s">
        <v>68</v>
      </c>
      <c r="E21" s="3" t="s">
        <v>96</v>
      </c>
      <c r="F21" s="3" t="s">
        <v>128</v>
      </c>
      <c r="G21" s="3">
        <v>2</v>
      </c>
      <c r="H21" s="3">
        <v>7</v>
      </c>
      <c r="I21" s="3">
        <v>0</v>
      </c>
      <c r="J21" s="3">
        <v>3</v>
      </c>
      <c r="K21" s="3">
        <v>5</v>
      </c>
      <c r="L21" s="3">
        <f t="shared" si="0"/>
        <v>17</v>
      </c>
      <c r="M21" s="8" t="s">
        <v>275</v>
      </c>
    </row>
    <row r="22" spans="1:13" ht="15.75" x14ac:dyDescent="0.25">
      <c r="A22" s="3">
        <v>17</v>
      </c>
      <c r="B22" s="11" t="s">
        <v>83</v>
      </c>
      <c r="C22" s="11" t="s">
        <v>69</v>
      </c>
      <c r="D22" s="11" t="s">
        <v>84</v>
      </c>
      <c r="E22" s="3" t="s">
        <v>96</v>
      </c>
      <c r="F22" s="3" t="s">
        <v>128</v>
      </c>
      <c r="G22" s="3">
        <v>1</v>
      </c>
      <c r="H22" s="3">
        <v>6</v>
      </c>
      <c r="I22" s="3">
        <v>1</v>
      </c>
      <c r="J22" s="3">
        <v>3</v>
      </c>
      <c r="K22" s="3">
        <v>6</v>
      </c>
      <c r="L22" s="3">
        <f t="shared" si="0"/>
        <v>17</v>
      </c>
      <c r="M22" s="8" t="s">
        <v>275</v>
      </c>
    </row>
    <row r="23" spans="1:13" ht="15.75" x14ac:dyDescent="0.25">
      <c r="A23" s="7">
        <v>18</v>
      </c>
      <c r="B23" s="11" t="s">
        <v>259</v>
      </c>
      <c r="C23" s="11" t="s">
        <v>260</v>
      </c>
      <c r="D23" s="11" t="s">
        <v>20</v>
      </c>
      <c r="E23" s="3" t="s">
        <v>254</v>
      </c>
      <c r="F23" s="3" t="s">
        <v>238</v>
      </c>
      <c r="G23" s="3">
        <v>2</v>
      </c>
      <c r="H23" s="3">
        <v>8</v>
      </c>
      <c r="I23" s="3">
        <v>0</v>
      </c>
      <c r="J23" s="3">
        <v>1</v>
      </c>
      <c r="K23" s="3">
        <v>6</v>
      </c>
      <c r="L23" s="3">
        <f t="shared" si="0"/>
        <v>17</v>
      </c>
      <c r="M23" s="8" t="s">
        <v>275</v>
      </c>
    </row>
    <row r="24" spans="1:13" x14ac:dyDescent="0.25">
      <c r="A24" s="3">
        <v>19</v>
      </c>
      <c r="B24" s="9" t="s">
        <v>86</v>
      </c>
      <c r="C24" s="9" t="s">
        <v>42</v>
      </c>
      <c r="D24" s="8" t="s">
        <v>183</v>
      </c>
      <c r="E24" s="7" t="s">
        <v>176</v>
      </c>
      <c r="F24" s="7" t="s">
        <v>172</v>
      </c>
      <c r="G24" s="7">
        <v>1</v>
      </c>
      <c r="H24" s="7">
        <v>6</v>
      </c>
      <c r="I24" s="7">
        <v>6</v>
      </c>
      <c r="J24" s="7">
        <v>2</v>
      </c>
      <c r="K24" s="7"/>
      <c r="L24" s="3">
        <f t="shared" si="0"/>
        <v>15</v>
      </c>
      <c r="M24" s="8" t="s">
        <v>275</v>
      </c>
    </row>
    <row r="25" spans="1:13" x14ac:dyDescent="0.25">
      <c r="A25" s="7">
        <v>20</v>
      </c>
      <c r="B25" s="9" t="s">
        <v>184</v>
      </c>
      <c r="C25" s="9" t="s">
        <v>185</v>
      </c>
      <c r="D25" s="8" t="s">
        <v>186</v>
      </c>
      <c r="E25" s="7" t="s">
        <v>180</v>
      </c>
      <c r="F25" s="7" t="s">
        <v>172</v>
      </c>
      <c r="G25" s="7">
        <v>3</v>
      </c>
      <c r="H25" s="7">
        <v>6</v>
      </c>
      <c r="I25" s="7">
        <v>4</v>
      </c>
      <c r="J25" s="7">
        <v>2</v>
      </c>
      <c r="K25" s="7"/>
      <c r="L25" s="3">
        <f t="shared" si="0"/>
        <v>15</v>
      </c>
      <c r="M25" s="8" t="s">
        <v>275</v>
      </c>
    </row>
    <row r="26" spans="1:13" ht="15.75" x14ac:dyDescent="0.25">
      <c r="A26" s="3">
        <v>21</v>
      </c>
      <c r="B26" s="11" t="s">
        <v>258</v>
      </c>
      <c r="C26" s="11" t="s">
        <v>166</v>
      </c>
      <c r="D26" s="11" t="s">
        <v>32</v>
      </c>
      <c r="E26" s="3" t="s">
        <v>254</v>
      </c>
      <c r="F26" s="3" t="s">
        <v>238</v>
      </c>
      <c r="G26" s="3">
        <v>3</v>
      </c>
      <c r="H26" s="3">
        <v>4</v>
      </c>
      <c r="I26" s="3">
        <v>0</v>
      </c>
      <c r="J26" s="3">
        <v>1</v>
      </c>
      <c r="K26" s="3">
        <v>7</v>
      </c>
      <c r="L26" s="3">
        <f t="shared" si="0"/>
        <v>15</v>
      </c>
      <c r="M26" s="8" t="s">
        <v>275</v>
      </c>
    </row>
    <row r="27" spans="1:13" ht="15.75" x14ac:dyDescent="0.25">
      <c r="A27" s="7">
        <v>22</v>
      </c>
      <c r="B27" s="11" t="s">
        <v>81</v>
      </c>
      <c r="C27" s="11" t="s">
        <v>23</v>
      </c>
      <c r="D27" s="11" t="s">
        <v>24</v>
      </c>
      <c r="E27" s="3" t="s">
        <v>96</v>
      </c>
      <c r="F27" s="3" t="s">
        <v>128</v>
      </c>
      <c r="G27" s="3">
        <v>1</v>
      </c>
      <c r="H27" s="3">
        <v>5</v>
      </c>
      <c r="I27" s="3">
        <v>1</v>
      </c>
      <c r="J27" s="3">
        <v>2</v>
      </c>
      <c r="K27" s="3">
        <v>5</v>
      </c>
      <c r="L27" s="3">
        <f t="shared" si="0"/>
        <v>14</v>
      </c>
      <c r="M27" s="8" t="s">
        <v>275</v>
      </c>
    </row>
    <row r="28" spans="1:13" ht="15.75" x14ac:dyDescent="0.25">
      <c r="A28" s="3">
        <v>23</v>
      </c>
      <c r="B28" s="11" t="s">
        <v>87</v>
      </c>
      <c r="C28" s="11" t="s">
        <v>42</v>
      </c>
      <c r="D28" s="11" t="s">
        <v>88</v>
      </c>
      <c r="E28" s="3" t="s">
        <v>96</v>
      </c>
      <c r="F28" s="3" t="s">
        <v>128</v>
      </c>
      <c r="G28" s="3">
        <v>1</v>
      </c>
      <c r="H28" s="3">
        <v>7</v>
      </c>
      <c r="I28" s="3">
        <v>1</v>
      </c>
      <c r="J28" s="3">
        <v>1</v>
      </c>
      <c r="K28" s="3">
        <v>4</v>
      </c>
      <c r="L28" s="3">
        <f t="shared" si="0"/>
        <v>14</v>
      </c>
      <c r="M28" s="8" t="s">
        <v>275</v>
      </c>
    </row>
    <row r="29" spans="1:13" x14ac:dyDescent="0.25">
      <c r="A29" s="7">
        <v>24</v>
      </c>
      <c r="B29" s="9" t="s">
        <v>187</v>
      </c>
      <c r="C29" s="9" t="s">
        <v>46</v>
      </c>
      <c r="D29" s="8" t="s">
        <v>92</v>
      </c>
      <c r="E29" s="7" t="s">
        <v>188</v>
      </c>
      <c r="F29" s="7" t="s">
        <v>172</v>
      </c>
      <c r="G29" s="7">
        <v>3</v>
      </c>
      <c r="H29" s="7">
        <v>4</v>
      </c>
      <c r="I29" s="7">
        <v>4</v>
      </c>
      <c r="J29" s="7">
        <v>3</v>
      </c>
      <c r="K29" s="7"/>
      <c r="L29" s="3">
        <f t="shared" si="0"/>
        <v>14</v>
      </c>
      <c r="M29" s="8" t="s">
        <v>275</v>
      </c>
    </row>
    <row r="30" spans="1:13" x14ac:dyDescent="0.25">
      <c r="A30" s="3">
        <v>25</v>
      </c>
      <c r="B30" s="9" t="s">
        <v>189</v>
      </c>
      <c r="C30" s="9" t="s">
        <v>190</v>
      </c>
      <c r="D30" s="8" t="s">
        <v>13</v>
      </c>
      <c r="E30" s="7" t="s">
        <v>176</v>
      </c>
      <c r="F30" s="7" t="s">
        <v>172</v>
      </c>
      <c r="G30" s="7">
        <v>5</v>
      </c>
      <c r="H30" s="7">
        <v>5</v>
      </c>
      <c r="I30" s="7">
        <v>3</v>
      </c>
      <c r="J30" s="7">
        <v>1</v>
      </c>
      <c r="K30" s="7"/>
      <c r="L30" s="3">
        <f t="shared" si="0"/>
        <v>14</v>
      </c>
      <c r="M30" s="8" t="s">
        <v>275</v>
      </c>
    </row>
    <row r="31" spans="1:13" x14ac:dyDescent="0.25">
      <c r="A31" s="7">
        <v>26</v>
      </c>
      <c r="B31" s="9" t="s">
        <v>191</v>
      </c>
      <c r="C31" s="9" t="s">
        <v>192</v>
      </c>
      <c r="D31" s="8" t="s">
        <v>161</v>
      </c>
      <c r="E31" s="7" t="s">
        <v>176</v>
      </c>
      <c r="F31" s="7" t="s">
        <v>172</v>
      </c>
      <c r="G31" s="7">
        <v>1</v>
      </c>
      <c r="H31" s="7">
        <v>7</v>
      </c>
      <c r="I31" s="7">
        <v>4</v>
      </c>
      <c r="J31" s="7">
        <v>2</v>
      </c>
      <c r="K31" s="7"/>
      <c r="L31" s="3">
        <f t="shared" si="0"/>
        <v>14</v>
      </c>
      <c r="M31" s="8" t="s">
        <v>275</v>
      </c>
    </row>
    <row r="32" spans="1:13" ht="15.75" x14ac:dyDescent="0.25">
      <c r="A32" s="3">
        <v>27</v>
      </c>
      <c r="B32" s="11" t="s">
        <v>243</v>
      </c>
      <c r="C32" s="11" t="s">
        <v>202</v>
      </c>
      <c r="D32" s="11" t="s">
        <v>215</v>
      </c>
      <c r="E32" s="3" t="s">
        <v>254</v>
      </c>
      <c r="F32" s="3" t="s">
        <v>238</v>
      </c>
      <c r="G32" s="3">
        <v>1</v>
      </c>
      <c r="H32" s="3">
        <v>9</v>
      </c>
      <c r="I32" s="3">
        <v>0</v>
      </c>
      <c r="J32" s="3">
        <v>0</v>
      </c>
      <c r="K32" s="3">
        <v>4</v>
      </c>
      <c r="L32" s="3">
        <f t="shared" si="0"/>
        <v>14</v>
      </c>
      <c r="M32" s="8" t="s">
        <v>275</v>
      </c>
    </row>
  </sheetData>
  <sortState ref="A6:Q72">
    <sortCondition descending="1" ref="L6:L72"/>
  </sortState>
  <mergeCells count="12">
    <mergeCell ref="A1:M1"/>
    <mergeCell ref="A2:D2"/>
    <mergeCell ref="E2:H2"/>
    <mergeCell ref="A4:A5"/>
    <mergeCell ref="D4:D5"/>
    <mergeCell ref="E4:E5"/>
    <mergeCell ref="F4:F5"/>
    <mergeCell ref="G4:K4"/>
    <mergeCell ref="L4:L5"/>
    <mergeCell ref="M4:M5"/>
    <mergeCell ref="C4:C5"/>
    <mergeCell ref="B4:B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opLeftCell="A19" workbookViewId="0">
      <selection activeCell="E26" sqref="E26"/>
    </sheetView>
  </sheetViews>
  <sheetFormatPr defaultRowHeight="15" x14ac:dyDescent="0.25"/>
  <cols>
    <col min="1" max="1" width="5.85546875" customWidth="1"/>
    <col min="2" max="2" width="17" customWidth="1"/>
    <col min="3" max="3" width="11.5703125" customWidth="1"/>
    <col min="4" max="4" width="17.5703125" customWidth="1"/>
    <col min="5" max="5" width="6.5703125" customWidth="1"/>
    <col min="6" max="6" width="17.28515625" customWidth="1"/>
    <col min="7" max="12" width="5.42578125" customWidth="1"/>
    <col min="13" max="13" width="8.7109375" customWidth="1"/>
    <col min="14" max="14" width="14" customWidth="1"/>
  </cols>
  <sheetData>
    <row r="1" spans="1:14" ht="18.75" x14ac:dyDescent="0.3">
      <c r="A1" s="29" t="s">
        <v>267</v>
      </c>
      <c r="B1" s="29"/>
      <c r="C1" s="29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x14ac:dyDescent="0.25">
      <c r="A2" s="24" t="s">
        <v>105</v>
      </c>
      <c r="B2" s="24"/>
      <c r="C2" s="24"/>
      <c r="D2" s="24"/>
      <c r="E2" s="24" t="s">
        <v>229</v>
      </c>
      <c r="F2" s="24"/>
      <c r="G2" s="24"/>
      <c r="H2" s="24"/>
      <c r="I2" s="5"/>
      <c r="J2" s="5"/>
      <c r="K2" s="5"/>
      <c r="L2" s="5"/>
      <c r="M2" s="5"/>
      <c r="N2" s="1" t="s">
        <v>99</v>
      </c>
    </row>
    <row r="3" spans="1:14" x14ac:dyDescent="0.25">
      <c r="A3" s="1"/>
      <c r="B3" s="1"/>
      <c r="C3" s="1"/>
      <c r="D3" s="1" t="s">
        <v>328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5" t="s">
        <v>8</v>
      </c>
      <c r="B4" s="27" t="s">
        <v>5</v>
      </c>
      <c r="C4" s="27" t="s">
        <v>6</v>
      </c>
      <c r="D4" s="27" t="s">
        <v>7</v>
      </c>
      <c r="E4" s="27" t="s">
        <v>0</v>
      </c>
      <c r="F4" s="27" t="s">
        <v>1</v>
      </c>
      <c r="G4" s="34" t="s">
        <v>3</v>
      </c>
      <c r="H4" s="35"/>
      <c r="I4" s="35"/>
      <c r="J4" s="35"/>
      <c r="K4" s="35"/>
      <c r="L4" s="35"/>
      <c r="M4" s="25" t="s">
        <v>4</v>
      </c>
      <c r="N4" s="27" t="s">
        <v>2</v>
      </c>
    </row>
    <row r="5" spans="1:14" x14ac:dyDescent="0.25">
      <c r="A5" s="32"/>
      <c r="B5" s="33"/>
      <c r="C5" s="33"/>
      <c r="D5" s="33"/>
      <c r="E5" s="33"/>
      <c r="F5" s="33"/>
      <c r="G5" s="4">
        <v>1</v>
      </c>
      <c r="H5" s="4">
        <v>2</v>
      </c>
      <c r="I5" s="4">
        <v>3</v>
      </c>
      <c r="J5" s="4">
        <v>4</v>
      </c>
      <c r="K5" s="4">
        <v>5</v>
      </c>
      <c r="L5" s="4">
        <v>6</v>
      </c>
      <c r="M5" s="32"/>
      <c r="N5" s="33"/>
    </row>
    <row r="6" spans="1:14" x14ac:dyDescent="0.25">
      <c r="A6" s="20">
        <v>1</v>
      </c>
      <c r="B6" s="22" t="s">
        <v>333</v>
      </c>
      <c r="C6" s="22" t="s">
        <v>192</v>
      </c>
      <c r="D6" s="22" t="s">
        <v>27</v>
      </c>
      <c r="E6" s="21" t="s">
        <v>334</v>
      </c>
      <c r="F6" s="21" t="s">
        <v>200</v>
      </c>
      <c r="G6" s="2">
        <v>10</v>
      </c>
      <c r="H6" s="2">
        <v>7</v>
      </c>
      <c r="I6" s="2">
        <v>20</v>
      </c>
      <c r="J6" s="2">
        <v>9</v>
      </c>
      <c r="K6" s="4"/>
      <c r="L6" s="4"/>
      <c r="M6" s="19">
        <v>46</v>
      </c>
      <c r="N6" s="2" t="s">
        <v>274</v>
      </c>
    </row>
    <row r="7" spans="1:14" ht="15.75" x14ac:dyDescent="0.25">
      <c r="A7" s="3">
        <v>2</v>
      </c>
      <c r="B7" s="11" t="s">
        <v>320</v>
      </c>
      <c r="C7" s="11" t="s">
        <v>34</v>
      </c>
      <c r="D7" s="11" t="s">
        <v>321</v>
      </c>
      <c r="E7" s="3" t="s">
        <v>319</v>
      </c>
      <c r="F7" s="3" t="s">
        <v>293</v>
      </c>
      <c r="G7" s="12">
        <v>12</v>
      </c>
      <c r="H7" s="12">
        <v>1</v>
      </c>
      <c r="I7" s="12">
        <v>3</v>
      </c>
      <c r="J7" s="12">
        <v>8</v>
      </c>
      <c r="K7" s="12">
        <v>8</v>
      </c>
      <c r="L7" s="12">
        <v>8</v>
      </c>
      <c r="M7" s="18">
        <f t="shared" ref="M7:M21" si="0">L7+K7+J7+I7+H7+G7</f>
        <v>40</v>
      </c>
      <c r="N7" s="2" t="s">
        <v>275</v>
      </c>
    </row>
    <row r="8" spans="1:14" ht="15.75" x14ac:dyDescent="0.25">
      <c r="A8" s="20">
        <v>3</v>
      </c>
      <c r="B8" s="11" t="s">
        <v>317</v>
      </c>
      <c r="C8" s="11" t="s">
        <v>164</v>
      </c>
      <c r="D8" s="11" t="s">
        <v>10</v>
      </c>
      <c r="E8" s="3" t="s">
        <v>312</v>
      </c>
      <c r="F8" s="3" t="s">
        <v>293</v>
      </c>
      <c r="G8" s="12">
        <v>10</v>
      </c>
      <c r="H8" s="12">
        <v>3</v>
      </c>
      <c r="I8" s="12">
        <v>5</v>
      </c>
      <c r="J8" s="12">
        <v>7</v>
      </c>
      <c r="K8" s="12">
        <v>4</v>
      </c>
      <c r="L8" s="12">
        <v>9</v>
      </c>
      <c r="M8" s="18">
        <f t="shared" si="0"/>
        <v>38</v>
      </c>
      <c r="N8" s="2" t="s">
        <v>275</v>
      </c>
    </row>
    <row r="9" spans="1:14" ht="15.75" x14ac:dyDescent="0.25">
      <c r="A9" s="3">
        <v>4</v>
      </c>
      <c r="B9" s="11" t="s">
        <v>210</v>
      </c>
      <c r="C9" s="11" t="s">
        <v>74</v>
      </c>
      <c r="D9" s="11" t="s">
        <v>41</v>
      </c>
      <c r="E9" s="3" t="s">
        <v>319</v>
      </c>
      <c r="F9" s="3" t="s">
        <v>238</v>
      </c>
      <c r="G9" s="12">
        <v>11</v>
      </c>
      <c r="H9" s="12">
        <v>2</v>
      </c>
      <c r="I9" s="12">
        <v>3</v>
      </c>
      <c r="J9" s="12">
        <v>3</v>
      </c>
      <c r="K9" s="12">
        <v>2</v>
      </c>
      <c r="L9" s="12">
        <v>9</v>
      </c>
      <c r="M9" s="18">
        <f t="shared" si="0"/>
        <v>30</v>
      </c>
      <c r="N9" s="2" t="s">
        <v>275</v>
      </c>
    </row>
    <row r="10" spans="1:14" ht="15.75" x14ac:dyDescent="0.25">
      <c r="A10" s="20">
        <v>5</v>
      </c>
      <c r="B10" s="11" t="s">
        <v>318</v>
      </c>
      <c r="C10" s="11" t="s">
        <v>192</v>
      </c>
      <c r="D10" s="11" t="s">
        <v>153</v>
      </c>
      <c r="E10" s="3" t="s">
        <v>319</v>
      </c>
      <c r="F10" s="3" t="s">
        <v>293</v>
      </c>
      <c r="G10" s="12">
        <v>9</v>
      </c>
      <c r="H10" s="12">
        <v>5</v>
      </c>
      <c r="I10" s="12">
        <v>3</v>
      </c>
      <c r="J10" s="12">
        <v>6</v>
      </c>
      <c r="K10" s="12">
        <v>4</v>
      </c>
      <c r="L10" s="12"/>
      <c r="M10" s="18">
        <f t="shared" si="0"/>
        <v>27</v>
      </c>
      <c r="N10" s="2" t="s">
        <v>275</v>
      </c>
    </row>
    <row r="11" spans="1:14" ht="15.75" x14ac:dyDescent="0.25">
      <c r="A11" s="3">
        <v>6</v>
      </c>
      <c r="B11" s="11" t="s">
        <v>324</v>
      </c>
      <c r="C11" s="11" t="s">
        <v>50</v>
      </c>
      <c r="D11" s="11" t="s">
        <v>31</v>
      </c>
      <c r="E11" s="3" t="s">
        <v>312</v>
      </c>
      <c r="F11" s="3" t="s">
        <v>238</v>
      </c>
      <c r="G11" s="12">
        <v>10</v>
      </c>
      <c r="H11" s="12">
        <v>2</v>
      </c>
      <c r="I11" s="12">
        <v>4</v>
      </c>
      <c r="J11" s="12">
        <v>4</v>
      </c>
      <c r="K11" s="12">
        <v>0</v>
      </c>
      <c r="L11" s="12">
        <v>7</v>
      </c>
      <c r="M11" s="18">
        <f t="shared" si="0"/>
        <v>27</v>
      </c>
      <c r="N11" s="2" t="s">
        <v>275</v>
      </c>
    </row>
    <row r="12" spans="1:14" ht="15.75" x14ac:dyDescent="0.25">
      <c r="A12" s="20">
        <v>7</v>
      </c>
      <c r="B12" s="11" t="s">
        <v>313</v>
      </c>
      <c r="C12" s="11" t="s">
        <v>174</v>
      </c>
      <c r="D12" s="11" t="s">
        <v>161</v>
      </c>
      <c r="E12" s="3" t="s">
        <v>312</v>
      </c>
      <c r="F12" s="3" t="s">
        <v>293</v>
      </c>
      <c r="G12" s="12">
        <v>9</v>
      </c>
      <c r="H12" s="12">
        <v>3</v>
      </c>
      <c r="I12" s="12">
        <v>5</v>
      </c>
      <c r="J12" s="12">
        <v>7</v>
      </c>
      <c r="K12" s="12">
        <v>2</v>
      </c>
      <c r="L12" s="12"/>
      <c r="M12" s="18">
        <f t="shared" si="0"/>
        <v>26</v>
      </c>
      <c r="N12" s="2" t="s">
        <v>275</v>
      </c>
    </row>
    <row r="13" spans="1:14" ht="15.75" customHeight="1" x14ac:dyDescent="0.25">
      <c r="A13" s="3">
        <v>8</v>
      </c>
      <c r="B13" s="11" t="s">
        <v>323</v>
      </c>
      <c r="C13" s="11" t="s">
        <v>170</v>
      </c>
      <c r="D13" s="11" t="s">
        <v>16</v>
      </c>
      <c r="E13" s="3" t="s">
        <v>312</v>
      </c>
      <c r="F13" s="3" t="s">
        <v>293</v>
      </c>
      <c r="G13" s="12">
        <v>11</v>
      </c>
      <c r="H13" s="12">
        <v>1</v>
      </c>
      <c r="I13" s="12">
        <v>5</v>
      </c>
      <c r="J13" s="12">
        <v>7</v>
      </c>
      <c r="K13" s="12">
        <v>2</v>
      </c>
      <c r="L13" s="12"/>
      <c r="M13" s="18">
        <f t="shared" si="0"/>
        <v>26</v>
      </c>
      <c r="N13" s="2" t="s">
        <v>275</v>
      </c>
    </row>
    <row r="14" spans="1:14" ht="15.75" x14ac:dyDescent="0.25">
      <c r="A14" s="20">
        <v>9</v>
      </c>
      <c r="B14" s="11" t="s">
        <v>325</v>
      </c>
      <c r="C14" s="11" t="s">
        <v>169</v>
      </c>
      <c r="D14" s="11" t="s">
        <v>89</v>
      </c>
      <c r="E14" s="3" t="s">
        <v>312</v>
      </c>
      <c r="F14" s="3" t="s">
        <v>238</v>
      </c>
      <c r="G14" s="12">
        <v>9</v>
      </c>
      <c r="H14" s="12">
        <v>1</v>
      </c>
      <c r="I14" s="12">
        <v>3</v>
      </c>
      <c r="J14" s="12">
        <v>4</v>
      </c>
      <c r="K14" s="12">
        <v>1</v>
      </c>
      <c r="L14" s="12">
        <v>8</v>
      </c>
      <c r="M14" s="18">
        <f t="shared" si="0"/>
        <v>26</v>
      </c>
      <c r="N14" s="2" t="s">
        <v>275</v>
      </c>
    </row>
    <row r="15" spans="1:14" ht="15.75" x14ac:dyDescent="0.25">
      <c r="A15" s="3">
        <v>10</v>
      </c>
      <c r="B15" s="11" t="s">
        <v>327</v>
      </c>
      <c r="C15" s="11" t="s">
        <v>204</v>
      </c>
      <c r="D15" s="11" t="s">
        <v>36</v>
      </c>
      <c r="E15" s="3" t="s">
        <v>319</v>
      </c>
      <c r="F15" s="3" t="s">
        <v>238</v>
      </c>
      <c r="G15" s="12">
        <v>9</v>
      </c>
      <c r="H15" s="12">
        <v>1</v>
      </c>
      <c r="I15" s="12">
        <v>4</v>
      </c>
      <c r="J15" s="12">
        <v>6</v>
      </c>
      <c r="K15" s="12">
        <v>0</v>
      </c>
      <c r="L15" s="12">
        <v>5</v>
      </c>
      <c r="M15" s="18">
        <f t="shared" si="0"/>
        <v>25</v>
      </c>
      <c r="N15" s="2" t="s">
        <v>275</v>
      </c>
    </row>
    <row r="16" spans="1:14" ht="15.75" x14ac:dyDescent="0.25">
      <c r="A16" s="20">
        <v>11</v>
      </c>
      <c r="B16" s="11" t="s">
        <v>314</v>
      </c>
      <c r="C16" s="11" t="s">
        <v>63</v>
      </c>
      <c r="D16" s="11" t="s">
        <v>168</v>
      </c>
      <c r="E16" s="3" t="s">
        <v>312</v>
      </c>
      <c r="F16" s="3" t="s">
        <v>293</v>
      </c>
      <c r="G16" s="12">
        <v>9</v>
      </c>
      <c r="H16" s="12">
        <v>3</v>
      </c>
      <c r="I16" s="12">
        <v>5</v>
      </c>
      <c r="J16" s="12">
        <v>5</v>
      </c>
      <c r="K16" s="12">
        <v>2</v>
      </c>
      <c r="L16" s="12"/>
      <c r="M16" s="18">
        <f t="shared" si="0"/>
        <v>24</v>
      </c>
      <c r="N16" s="2" t="s">
        <v>275</v>
      </c>
    </row>
    <row r="17" spans="1:14" ht="15.75" x14ac:dyDescent="0.25">
      <c r="A17" s="3">
        <v>12</v>
      </c>
      <c r="B17" s="11" t="s">
        <v>322</v>
      </c>
      <c r="C17" s="11" t="s">
        <v>193</v>
      </c>
      <c r="D17" s="11" t="s">
        <v>12</v>
      </c>
      <c r="E17" s="3" t="s">
        <v>319</v>
      </c>
      <c r="F17" s="3" t="s">
        <v>293</v>
      </c>
      <c r="G17" s="12">
        <v>11</v>
      </c>
      <c r="H17" s="12">
        <v>1</v>
      </c>
      <c r="I17" s="12">
        <v>5</v>
      </c>
      <c r="J17" s="12">
        <v>5</v>
      </c>
      <c r="K17" s="12">
        <v>2</v>
      </c>
      <c r="L17" s="12"/>
      <c r="M17" s="18">
        <f t="shared" si="0"/>
        <v>24</v>
      </c>
      <c r="N17" s="2" t="s">
        <v>275</v>
      </c>
    </row>
    <row r="18" spans="1:14" ht="17.25" customHeight="1" x14ac:dyDescent="0.25">
      <c r="A18" s="20">
        <v>13</v>
      </c>
      <c r="B18" s="11" t="s">
        <v>326</v>
      </c>
      <c r="C18" s="11" t="s">
        <v>21</v>
      </c>
      <c r="D18" s="11" t="s">
        <v>28</v>
      </c>
      <c r="E18" s="3" t="s">
        <v>319</v>
      </c>
      <c r="F18" s="3" t="s">
        <v>238</v>
      </c>
      <c r="G18" s="12">
        <v>9</v>
      </c>
      <c r="H18" s="12">
        <v>1</v>
      </c>
      <c r="I18" s="12">
        <v>3</v>
      </c>
      <c r="J18" s="12">
        <v>4</v>
      </c>
      <c r="K18" s="12">
        <v>0</v>
      </c>
      <c r="L18" s="12">
        <v>7</v>
      </c>
      <c r="M18" s="18">
        <f t="shared" si="0"/>
        <v>24</v>
      </c>
      <c r="N18" s="2" t="s">
        <v>275</v>
      </c>
    </row>
    <row r="19" spans="1:14" ht="15.75" x14ac:dyDescent="0.25">
      <c r="A19" s="3">
        <v>14</v>
      </c>
      <c r="B19" s="11" t="s">
        <v>14</v>
      </c>
      <c r="C19" s="11" t="s">
        <v>146</v>
      </c>
      <c r="D19" s="11" t="s">
        <v>27</v>
      </c>
      <c r="E19" s="3" t="s">
        <v>319</v>
      </c>
      <c r="F19" s="3" t="s">
        <v>293</v>
      </c>
      <c r="G19" s="12">
        <v>9</v>
      </c>
      <c r="H19" s="12">
        <v>1</v>
      </c>
      <c r="I19" s="12">
        <v>3</v>
      </c>
      <c r="J19" s="12">
        <v>7</v>
      </c>
      <c r="K19" s="12">
        <v>0</v>
      </c>
      <c r="L19" s="12">
        <v>2</v>
      </c>
      <c r="M19" s="18">
        <f t="shared" si="0"/>
        <v>22</v>
      </c>
      <c r="N19" s="2" t="s">
        <v>275</v>
      </c>
    </row>
    <row r="20" spans="1:14" ht="15.75" x14ac:dyDescent="0.25">
      <c r="A20" s="20">
        <v>15</v>
      </c>
      <c r="B20" s="11" t="s">
        <v>315</v>
      </c>
      <c r="C20" s="11" t="s">
        <v>316</v>
      </c>
      <c r="D20" s="11" t="s">
        <v>22</v>
      </c>
      <c r="E20" s="3" t="s">
        <v>312</v>
      </c>
      <c r="F20" s="3" t="s">
        <v>293</v>
      </c>
      <c r="G20" s="12">
        <v>7</v>
      </c>
      <c r="H20" s="12">
        <v>1</v>
      </c>
      <c r="I20" s="12">
        <v>4</v>
      </c>
      <c r="J20" s="12">
        <v>7</v>
      </c>
      <c r="K20" s="12">
        <v>1</v>
      </c>
      <c r="L20" s="12"/>
      <c r="M20" s="18">
        <f t="shared" si="0"/>
        <v>20</v>
      </c>
      <c r="N20" s="2" t="s">
        <v>275</v>
      </c>
    </row>
    <row r="21" spans="1:14" ht="15.75" x14ac:dyDescent="0.25">
      <c r="A21" s="3">
        <v>16</v>
      </c>
      <c r="B21" s="11" t="s">
        <v>310</v>
      </c>
      <c r="C21" s="11" t="s">
        <v>47</v>
      </c>
      <c r="D21" s="11" t="s">
        <v>311</v>
      </c>
      <c r="E21" s="3" t="s">
        <v>312</v>
      </c>
      <c r="F21" s="3" t="s">
        <v>293</v>
      </c>
      <c r="G21" s="12">
        <v>8</v>
      </c>
      <c r="H21" s="12">
        <v>2</v>
      </c>
      <c r="I21" s="12">
        <v>5</v>
      </c>
      <c r="J21" s="12">
        <v>3</v>
      </c>
      <c r="K21" s="12">
        <v>1</v>
      </c>
      <c r="L21" s="12"/>
      <c r="M21" s="18">
        <f t="shared" si="0"/>
        <v>19</v>
      </c>
      <c r="N21" s="2" t="s">
        <v>275</v>
      </c>
    </row>
  </sheetData>
  <sortState ref="A6:N41">
    <sortCondition descending="1" ref="M6:M41"/>
  </sortState>
  <mergeCells count="12"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  <mergeCell ref="M4:M5"/>
    <mergeCell ref="N4:N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9" workbookViewId="0">
      <selection activeCell="D17" sqref="D17:O41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8" customWidth="1"/>
    <col min="5" max="5" width="6.5703125" customWidth="1"/>
    <col min="6" max="6" width="19.85546875" customWidth="1"/>
    <col min="7" max="13" width="5.42578125" customWidth="1"/>
    <col min="14" max="14" width="8.7109375" customWidth="1"/>
    <col min="15" max="15" width="13.5703125" customWidth="1"/>
  </cols>
  <sheetData>
    <row r="1" spans="1:15" ht="18.75" x14ac:dyDescent="0.3">
      <c r="A1" s="29" t="s">
        <v>267</v>
      </c>
      <c r="B1" s="29"/>
      <c r="C1" s="29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x14ac:dyDescent="0.25">
      <c r="A2" s="24" t="s">
        <v>105</v>
      </c>
      <c r="B2" s="24"/>
      <c r="C2" s="24"/>
      <c r="D2" s="24"/>
      <c r="E2" s="24" t="s">
        <v>229</v>
      </c>
      <c r="F2" s="24"/>
      <c r="G2" s="24"/>
      <c r="H2" s="24"/>
      <c r="I2" s="5"/>
      <c r="J2" s="5"/>
      <c r="K2" s="5"/>
      <c r="L2" s="5"/>
      <c r="M2" s="5"/>
      <c r="N2" s="5"/>
      <c r="O2" s="1" t="s">
        <v>104</v>
      </c>
    </row>
    <row r="3" spans="1:15" x14ac:dyDescent="0.25">
      <c r="A3" s="1"/>
      <c r="B3" s="1"/>
      <c r="C3" s="1"/>
      <c r="D3" s="1" t="s">
        <v>234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customHeight="1" x14ac:dyDescent="0.25">
      <c r="A4" s="25" t="s">
        <v>8</v>
      </c>
      <c r="B4" s="27" t="s">
        <v>5</v>
      </c>
      <c r="C4" s="27" t="s">
        <v>6</v>
      </c>
      <c r="D4" s="27" t="s">
        <v>7</v>
      </c>
      <c r="E4" s="27" t="s">
        <v>0</v>
      </c>
      <c r="F4" s="27" t="s">
        <v>1</v>
      </c>
      <c r="G4" s="34" t="s">
        <v>3</v>
      </c>
      <c r="H4" s="35"/>
      <c r="I4" s="35"/>
      <c r="J4" s="35"/>
      <c r="K4" s="35"/>
      <c r="L4" s="35"/>
      <c r="M4" s="35"/>
      <c r="N4" s="25" t="s">
        <v>4</v>
      </c>
      <c r="O4" s="27" t="s">
        <v>2</v>
      </c>
    </row>
    <row r="5" spans="1:15" x14ac:dyDescent="0.25">
      <c r="A5" s="32"/>
      <c r="B5" s="33"/>
      <c r="C5" s="33"/>
      <c r="D5" s="33"/>
      <c r="E5" s="33"/>
      <c r="F5" s="33"/>
      <c r="G5" s="4">
        <v>1</v>
      </c>
      <c r="H5" s="4">
        <v>2</v>
      </c>
      <c r="I5" s="4">
        <v>3</v>
      </c>
      <c r="J5" s="4">
        <v>4</v>
      </c>
      <c r="K5" s="4">
        <v>5</v>
      </c>
      <c r="L5" s="4">
        <v>6</v>
      </c>
      <c r="M5" s="4">
        <v>7</v>
      </c>
      <c r="N5" s="32"/>
      <c r="O5" s="33"/>
    </row>
    <row r="6" spans="1:15" ht="15.75" x14ac:dyDescent="0.25">
      <c r="A6" s="3">
        <v>1</v>
      </c>
      <c r="B6" s="11" t="s">
        <v>162</v>
      </c>
      <c r="C6" s="11" t="s">
        <v>98</v>
      </c>
      <c r="D6" s="11" t="s">
        <v>32</v>
      </c>
      <c r="E6" s="3" t="s">
        <v>129</v>
      </c>
      <c r="F6" s="3" t="s">
        <v>200</v>
      </c>
      <c r="G6" s="3">
        <v>12</v>
      </c>
      <c r="H6" s="3">
        <v>5</v>
      </c>
      <c r="I6" s="3">
        <v>16</v>
      </c>
      <c r="J6" s="3">
        <v>7</v>
      </c>
      <c r="K6" s="3"/>
      <c r="L6" s="3"/>
      <c r="M6" s="3"/>
      <c r="N6" s="18">
        <f t="shared" ref="N6:N16" si="0">M6+L6+K6+J6+I6+H6+G6</f>
        <v>40</v>
      </c>
      <c r="O6" s="2" t="s">
        <v>274</v>
      </c>
    </row>
    <row r="7" spans="1:15" ht="15.75" x14ac:dyDescent="0.25">
      <c r="A7" s="3">
        <v>2</v>
      </c>
      <c r="B7" s="11" t="s">
        <v>220</v>
      </c>
      <c r="C7" s="11" t="s">
        <v>18</v>
      </c>
      <c r="D7" s="11" t="s">
        <v>29</v>
      </c>
      <c r="E7" s="3" t="s">
        <v>93</v>
      </c>
      <c r="F7" s="3" t="s">
        <v>200</v>
      </c>
      <c r="G7" s="3">
        <v>10</v>
      </c>
      <c r="H7" s="3">
        <v>5</v>
      </c>
      <c r="I7" s="3">
        <v>17</v>
      </c>
      <c r="J7" s="3">
        <v>8</v>
      </c>
      <c r="K7" s="3"/>
      <c r="L7" s="3"/>
      <c r="M7" s="3"/>
      <c r="N7" s="18">
        <f t="shared" si="0"/>
        <v>40</v>
      </c>
      <c r="O7" s="2" t="s">
        <v>274</v>
      </c>
    </row>
    <row r="8" spans="1:15" ht="15.75" x14ac:dyDescent="0.25">
      <c r="A8" s="3">
        <v>3</v>
      </c>
      <c r="B8" s="11" t="s">
        <v>221</v>
      </c>
      <c r="C8" s="11" t="s">
        <v>185</v>
      </c>
      <c r="D8" s="11" t="s">
        <v>45</v>
      </c>
      <c r="E8" s="3" t="s">
        <v>93</v>
      </c>
      <c r="F8" s="3" t="s">
        <v>200</v>
      </c>
      <c r="G8" s="3">
        <v>8</v>
      </c>
      <c r="H8" s="3">
        <v>4</v>
      </c>
      <c r="I8" s="3">
        <v>10</v>
      </c>
      <c r="J8" s="3">
        <v>8</v>
      </c>
      <c r="K8" s="3"/>
      <c r="L8" s="3"/>
      <c r="M8" s="3"/>
      <c r="N8" s="18">
        <f t="shared" si="0"/>
        <v>30</v>
      </c>
      <c r="O8" s="2" t="s">
        <v>275</v>
      </c>
    </row>
    <row r="9" spans="1:15" ht="15.75" x14ac:dyDescent="0.25">
      <c r="A9" s="3">
        <v>4</v>
      </c>
      <c r="B9" s="11" t="s">
        <v>264</v>
      </c>
      <c r="C9" s="11" t="s">
        <v>265</v>
      </c>
      <c r="D9" s="11" t="s">
        <v>10</v>
      </c>
      <c r="E9" s="3" t="s">
        <v>129</v>
      </c>
      <c r="F9" s="3" t="s">
        <v>238</v>
      </c>
      <c r="G9" s="3">
        <v>8</v>
      </c>
      <c r="H9" s="3">
        <v>2</v>
      </c>
      <c r="I9" s="3">
        <v>6</v>
      </c>
      <c r="J9" s="3">
        <v>3</v>
      </c>
      <c r="K9" s="3">
        <v>2</v>
      </c>
      <c r="L9" s="3">
        <v>9</v>
      </c>
      <c r="M9" s="3"/>
      <c r="N9" s="18">
        <f t="shared" si="0"/>
        <v>30</v>
      </c>
      <c r="O9" s="2" t="s">
        <v>275</v>
      </c>
    </row>
    <row r="10" spans="1:15" ht="15.75" x14ac:dyDescent="0.25">
      <c r="A10" s="3">
        <v>5</v>
      </c>
      <c r="B10" s="11" t="s">
        <v>195</v>
      </c>
      <c r="C10" s="11" t="s">
        <v>33</v>
      </c>
      <c r="D10" s="11" t="s">
        <v>10</v>
      </c>
      <c r="E10" s="3" t="s">
        <v>129</v>
      </c>
      <c r="F10" s="3" t="s">
        <v>200</v>
      </c>
      <c r="G10" s="3">
        <v>11</v>
      </c>
      <c r="H10" s="3">
        <v>3</v>
      </c>
      <c r="I10" s="3">
        <v>11</v>
      </c>
      <c r="J10" s="3">
        <v>0</v>
      </c>
      <c r="K10" s="3"/>
      <c r="L10" s="3"/>
      <c r="M10" s="3"/>
      <c r="N10" s="18">
        <f t="shared" si="0"/>
        <v>25</v>
      </c>
      <c r="O10" s="2" t="s">
        <v>275</v>
      </c>
    </row>
    <row r="11" spans="1:15" ht="15.75" x14ac:dyDescent="0.25">
      <c r="A11" s="3">
        <v>6</v>
      </c>
      <c r="B11" s="11" t="s">
        <v>119</v>
      </c>
      <c r="C11" s="11" t="s">
        <v>11</v>
      </c>
      <c r="D11" s="11" t="s">
        <v>36</v>
      </c>
      <c r="E11" s="3" t="s">
        <v>129</v>
      </c>
      <c r="F11" s="3" t="s">
        <v>128</v>
      </c>
      <c r="G11" s="3">
        <v>6</v>
      </c>
      <c r="H11" s="3">
        <v>2</v>
      </c>
      <c r="I11" s="3">
        <v>3</v>
      </c>
      <c r="J11" s="3">
        <v>3</v>
      </c>
      <c r="K11" s="3">
        <v>9</v>
      </c>
      <c r="L11" s="3">
        <v>1</v>
      </c>
      <c r="M11" s="3">
        <v>0</v>
      </c>
      <c r="N11" s="18">
        <f t="shared" si="0"/>
        <v>24</v>
      </c>
      <c r="O11" s="2" t="s">
        <v>275</v>
      </c>
    </row>
    <row r="12" spans="1:15" ht="15.75" x14ac:dyDescent="0.25">
      <c r="A12" s="3">
        <v>7</v>
      </c>
      <c r="B12" s="11" t="s">
        <v>219</v>
      </c>
      <c r="C12" s="11" t="s">
        <v>170</v>
      </c>
      <c r="D12" s="11" t="s">
        <v>148</v>
      </c>
      <c r="E12" s="3" t="s">
        <v>129</v>
      </c>
      <c r="F12" s="3" t="s">
        <v>200</v>
      </c>
      <c r="G12" s="3">
        <v>10</v>
      </c>
      <c r="H12" s="3">
        <v>3</v>
      </c>
      <c r="I12" s="3">
        <v>11</v>
      </c>
      <c r="J12" s="3">
        <v>0</v>
      </c>
      <c r="K12" s="3"/>
      <c r="L12" s="3"/>
      <c r="M12" s="3"/>
      <c r="N12" s="18">
        <f t="shared" si="0"/>
        <v>24</v>
      </c>
      <c r="O12" s="2" t="s">
        <v>275</v>
      </c>
    </row>
    <row r="13" spans="1:15" ht="15.75" x14ac:dyDescent="0.25">
      <c r="A13" s="3">
        <v>8</v>
      </c>
      <c r="B13" s="11" t="s">
        <v>73</v>
      </c>
      <c r="C13" s="11" t="s">
        <v>33</v>
      </c>
      <c r="D13" s="11" t="s">
        <v>64</v>
      </c>
      <c r="E13" s="3" t="s">
        <v>93</v>
      </c>
      <c r="F13" s="3" t="s">
        <v>127</v>
      </c>
      <c r="G13" s="3">
        <v>7</v>
      </c>
      <c r="H13" s="3">
        <v>2</v>
      </c>
      <c r="I13" s="3">
        <v>2</v>
      </c>
      <c r="J13" s="3">
        <v>4</v>
      </c>
      <c r="K13" s="3">
        <v>5</v>
      </c>
      <c r="L13" s="3">
        <v>3</v>
      </c>
      <c r="M13" s="3">
        <v>0</v>
      </c>
      <c r="N13" s="18">
        <f t="shared" si="0"/>
        <v>23</v>
      </c>
      <c r="O13" s="2" t="s">
        <v>275</v>
      </c>
    </row>
    <row r="14" spans="1:15" ht="15.75" x14ac:dyDescent="0.25">
      <c r="A14" s="3">
        <v>9</v>
      </c>
      <c r="B14" s="11" t="s">
        <v>97</v>
      </c>
      <c r="C14" s="11" t="s">
        <v>23</v>
      </c>
      <c r="D14" s="11" t="s">
        <v>12</v>
      </c>
      <c r="E14" s="3" t="s">
        <v>93</v>
      </c>
      <c r="F14" s="3" t="s">
        <v>128</v>
      </c>
      <c r="G14" s="3">
        <v>6</v>
      </c>
      <c r="H14" s="3">
        <v>2</v>
      </c>
      <c r="I14" s="3">
        <v>2</v>
      </c>
      <c r="J14" s="3">
        <v>4</v>
      </c>
      <c r="K14" s="3">
        <v>6</v>
      </c>
      <c r="L14" s="3">
        <v>0</v>
      </c>
      <c r="M14" s="3">
        <v>0</v>
      </c>
      <c r="N14" s="18">
        <f t="shared" si="0"/>
        <v>20</v>
      </c>
      <c r="O14" s="2" t="s">
        <v>275</v>
      </c>
    </row>
    <row r="15" spans="1:15" ht="15.75" x14ac:dyDescent="0.25">
      <c r="A15" s="3">
        <v>10</v>
      </c>
      <c r="B15" s="11" t="s">
        <v>94</v>
      </c>
      <c r="C15" s="11" t="s">
        <v>33</v>
      </c>
      <c r="D15" s="11" t="s">
        <v>22</v>
      </c>
      <c r="E15" s="3" t="s">
        <v>129</v>
      </c>
      <c r="F15" s="3" t="s">
        <v>127</v>
      </c>
      <c r="G15" s="3">
        <v>6</v>
      </c>
      <c r="H15" s="3">
        <v>2</v>
      </c>
      <c r="I15" s="3">
        <v>2</v>
      </c>
      <c r="J15" s="3">
        <v>2</v>
      </c>
      <c r="K15" s="3">
        <v>7</v>
      </c>
      <c r="L15" s="3">
        <v>0</v>
      </c>
      <c r="M15" s="3">
        <v>0</v>
      </c>
      <c r="N15" s="18">
        <f t="shared" si="0"/>
        <v>19</v>
      </c>
      <c r="O15" s="2" t="s">
        <v>275</v>
      </c>
    </row>
    <row r="16" spans="1:15" ht="15.75" x14ac:dyDescent="0.25">
      <c r="A16" s="3">
        <v>11</v>
      </c>
      <c r="B16" s="11" t="s">
        <v>120</v>
      </c>
      <c r="C16" s="11" t="s">
        <v>47</v>
      </c>
      <c r="D16" s="11" t="s">
        <v>31</v>
      </c>
      <c r="E16" s="3" t="s">
        <v>129</v>
      </c>
      <c r="F16" s="3" t="s">
        <v>127</v>
      </c>
      <c r="G16" s="3">
        <v>6</v>
      </c>
      <c r="H16" s="3">
        <v>1</v>
      </c>
      <c r="I16" s="3">
        <v>3</v>
      </c>
      <c r="J16" s="3">
        <v>0</v>
      </c>
      <c r="K16" s="3">
        <v>6</v>
      </c>
      <c r="L16" s="3">
        <v>3</v>
      </c>
      <c r="M16" s="3">
        <v>0</v>
      </c>
      <c r="N16" s="18">
        <f t="shared" si="0"/>
        <v>19</v>
      </c>
      <c r="O16" s="2" t="s">
        <v>275</v>
      </c>
    </row>
  </sheetData>
  <sortState ref="A6:O31">
    <sortCondition descending="1" ref="N6:N31"/>
  </sortState>
  <mergeCells count="12">
    <mergeCell ref="N4:N5"/>
    <mergeCell ref="O4:O5"/>
    <mergeCell ref="A1:O1"/>
    <mergeCell ref="A2:D2"/>
    <mergeCell ref="E2:H2"/>
    <mergeCell ref="A4:A5"/>
    <mergeCell ref="B4:B5"/>
    <mergeCell ref="C4:C5"/>
    <mergeCell ref="D4:D5"/>
    <mergeCell ref="E4:E5"/>
    <mergeCell ref="F4:F5"/>
    <mergeCell ref="G4:M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I27" sqref="I27"/>
    </sheetView>
  </sheetViews>
  <sheetFormatPr defaultRowHeight="15" x14ac:dyDescent="0.25"/>
  <cols>
    <col min="1" max="1" width="5.85546875" customWidth="1"/>
    <col min="2" max="2" width="14.85546875" customWidth="1"/>
    <col min="3" max="3" width="15" customWidth="1"/>
    <col min="4" max="4" width="17.140625" customWidth="1"/>
    <col min="5" max="5" width="6.5703125" customWidth="1"/>
    <col min="6" max="6" width="18" customWidth="1"/>
    <col min="7" max="13" width="5.42578125" customWidth="1"/>
    <col min="14" max="14" width="8.7109375" customWidth="1"/>
    <col min="15" max="15" width="14" customWidth="1"/>
  </cols>
  <sheetData>
    <row r="1" spans="1:15" ht="18.75" x14ac:dyDescent="0.3">
      <c r="A1" s="29" t="s">
        <v>267</v>
      </c>
      <c r="B1" s="29"/>
      <c r="C1" s="29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x14ac:dyDescent="0.25">
      <c r="A2" s="24" t="s">
        <v>105</v>
      </c>
      <c r="B2" s="24"/>
      <c r="C2" s="24"/>
      <c r="D2" s="24"/>
      <c r="E2" s="24" t="s">
        <v>229</v>
      </c>
      <c r="F2" s="24"/>
      <c r="G2" s="24"/>
      <c r="H2" s="24"/>
      <c r="I2" s="5"/>
      <c r="J2" s="5"/>
      <c r="K2" s="5"/>
      <c r="L2" s="5"/>
      <c r="M2" s="5"/>
      <c r="N2" s="5"/>
      <c r="O2" s="1" t="s">
        <v>103</v>
      </c>
    </row>
    <row r="3" spans="1:15" x14ac:dyDescent="0.25">
      <c r="A3" s="1"/>
      <c r="B3" s="1"/>
      <c r="C3" s="1"/>
      <c r="D3" s="1" t="s">
        <v>235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customHeight="1" x14ac:dyDescent="0.25">
      <c r="A4" s="25" t="s">
        <v>8</v>
      </c>
      <c r="B4" s="27" t="s">
        <v>5</v>
      </c>
      <c r="C4" s="27" t="s">
        <v>6</v>
      </c>
      <c r="D4" s="27" t="s">
        <v>7</v>
      </c>
      <c r="E4" s="27" t="s">
        <v>0</v>
      </c>
      <c r="F4" s="27" t="s">
        <v>1</v>
      </c>
      <c r="G4" s="34" t="s">
        <v>3</v>
      </c>
      <c r="H4" s="35"/>
      <c r="I4" s="35"/>
      <c r="J4" s="35"/>
      <c r="K4" s="35"/>
      <c r="L4" s="35"/>
      <c r="M4" s="35"/>
      <c r="N4" s="25" t="s">
        <v>4</v>
      </c>
      <c r="O4" s="27" t="s">
        <v>2</v>
      </c>
    </row>
    <row r="5" spans="1:15" x14ac:dyDescent="0.25">
      <c r="A5" s="32"/>
      <c r="B5" s="33"/>
      <c r="C5" s="33"/>
      <c r="D5" s="33"/>
      <c r="E5" s="33"/>
      <c r="F5" s="33"/>
      <c r="G5" s="18">
        <v>1</v>
      </c>
      <c r="H5" s="18">
        <v>2</v>
      </c>
      <c r="I5" s="18">
        <v>3</v>
      </c>
      <c r="J5" s="18">
        <v>4</v>
      </c>
      <c r="K5" s="18">
        <v>5</v>
      </c>
      <c r="L5" s="18">
        <v>6</v>
      </c>
      <c r="M5" s="18">
        <v>7</v>
      </c>
      <c r="N5" s="32"/>
      <c r="O5" s="33"/>
    </row>
    <row r="6" spans="1:15" ht="15.75" x14ac:dyDescent="0.25">
      <c r="A6" s="3">
        <v>1</v>
      </c>
      <c r="B6" s="11" t="s">
        <v>222</v>
      </c>
      <c r="C6" s="11" t="s">
        <v>21</v>
      </c>
      <c r="D6" s="11" t="s">
        <v>88</v>
      </c>
      <c r="E6" s="3" t="s">
        <v>266</v>
      </c>
      <c r="F6" s="3" t="s">
        <v>238</v>
      </c>
      <c r="G6" s="3">
        <v>10</v>
      </c>
      <c r="H6" s="3">
        <v>7</v>
      </c>
      <c r="I6" s="3">
        <v>7</v>
      </c>
      <c r="J6" s="3">
        <v>5</v>
      </c>
      <c r="K6" s="3">
        <v>7</v>
      </c>
      <c r="L6" s="3">
        <v>10</v>
      </c>
      <c r="M6" s="3"/>
      <c r="N6" s="18">
        <f t="shared" ref="N6:N17" si="0">M6+L6+K6+J6+I6+H6+G6</f>
        <v>46</v>
      </c>
      <c r="O6" s="2" t="s">
        <v>274</v>
      </c>
    </row>
    <row r="7" spans="1:15" ht="15.75" x14ac:dyDescent="0.25">
      <c r="A7" s="3">
        <v>2</v>
      </c>
      <c r="B7" s="11" t="s">
        <v>122</v>
      </c>
      <c r="C7" s="11" t="s">
        <v>63</v>
      </c>
      <c r="D7" s="11" t="s">
        <v>29</v>
      </c>
      <c r="E7" s="3" t="s">
        <v>129</v>
      </c>
      <c r="F7" s="3" t="s">
        <v>127</v>
      </c>
      <c r="G7" s="3">
        <v>8</v>
      </c>
      <c r="H7" s="3">
        <v>2</v>
      </c>
      <c r="I7" s="3">
        <v>5</v>
      </c>
      <c r="J7" s="3">
        <v>6</v>
      </c>
      <c r="K7" s="3">
        <v>8</v>
      </c>
      <c r="L7" s="3">
        <v>5</v>
      </c>
      <c r="M7" s="3">
        <v>8</v>
      </c>
      <c r="N7" s="18">
        <f t="shared" si="0"/>
        <v>42</v>
      </c>
      <c r="O7" s="2" t="s">
        <v>275</v>
      </c>
    </row>
    <row r="8" spans="1:15" ht="17.25" customHeight="1" x14ac:dyDescent="0.25">
      <c r="A8" s="3">
        <v>3</v>
      </c>
      <c r="B8" s="11" t="s">
        <v>30</v>
      </c>
      <c r="C8" s="11" t="s">
        <v>42</v>
      </c>
      <c r="D8" s="11" t="s">
        <v>13</v>
      </c>
      <c r="E8" s="3" t="s">
        <v>126</v>
      </c>
      <c r="F8" s="3" t="s">
        <v>127</v>
      </c>
      <c r="G8" s="3">
        <v>7</v>
      </c>
      <c r="H8" s="3">
        <v>4</v>
      </c>
      <c r="I8" s="3">
        <v>5</v>
      </c>
      <c r="J8" s="3">
        <v>3</v>
      </c>
      <c r="K8" s="3">
        <v>5</v>
      </c>
      <c r="L8" s="3">
        <v>5</v>
      </c>
      <c r="M8" s="3">
        <v>5</v>
      </c>
      <c r="N8" s="18">
        <f t="shared" si="0"/>
        <v>34</v>
      </c>
      <c r="O8" s="2" t="s">
        <v>275</v>
      </c>
    </row>
    <row r="9" spans="1:15" ht="16.5" customHeight="1" x14ac:dyDescent="0.25">
      <c r="A9" s="3">
        <v>4</v>
      </c>
      <c r="B9" s="11" t="s">
        <v>228</v>
      </c>
      <c r="C9" s="11" t="s">
        <v>174</v>
      </c>
      <c r="D9" s="11" t="s">
        <v>148</v>
      </c>
      <c r="E9" s="3" t="s">
        <v>126</v>
      </c>
      <c r="F9" s="3" t="s">
        <v>200</v>
      </c>
      <c r="G9" s="3">
        <v>11</v>
      </c>
      <c r="H9" s="3">
        <v>7</v>
      </c>
      <c r="I9" s="3">
        <v>9</v>
      </c>
      <c r="J9" s="3">
        <v>7</v>
      </c>
      <c r="K9" s="3"/>
      <c r="L9" s="3"/>
      <c r="M9" s="3"/>
      <c r="N9" s="18">
        <f t="shared" si="0"/>
        <v>34</v>
      </c>
      <c r="O9" s="2" t="s">
        <v>275</v>
      </c>
    </row>
    <row r="10" spans="1:15" ht="15.75" x14ac:dyDescent="0.25">
      <c r="A10" s="3">
        <v>5</v>
      </c>
      <c r="B10" s="11" t="s">
        <v>125</v>
      </c>
      <c r="C10" s="11" t="s">
        <v>48</v>
      </c>
      <c r="D10" s="11" t="s">
        <v>75</v>
      </c>
      <c r="E10" s="3" t="s">
        <v>126</v>
      </c>
      <c r="F10" s="3" t="s">
        <v>127</v>
      </c>
      <c r="G10" s="3">
        <v>7</v>
      </c>
      <c r="H10" s="3">
        <v>2</v>
      </c>
      <c r="I10" s="3">
        <v>7</v>
      </c>
      <c r="J10" s="3">
        <v>4</v>
      </c>
      <c r="K10" s="3">
        <v>7</v>
      </c>
      <c r="L10" s="3">
        <v>3</v>
      </c>
      <c r="M10" s="3">
        <v>0</v>
      </c>
      <c r="N10" s="18">
        <f t="shared" si="0"/>
        <v>30</v>
      </c>
      <c r="O10" s="2" t="s">
        <v>275</v>
      </c>
    </row>
    <row r="11" spans="1:15" ht="15.75" x14ac:dyDescent="0.25">
      <c r="A11" s="3">
        <v>6</v>
      </c>
      <c r="B11" s="11" t="s">
        <v>225</v>
      </c>
      <c r="C11" s="11" t="s">
        <v>226</v>
      </c>
      <c r="D11" s="11" t="s">
        <v>329</v>
      </c>
      <c r="E11" s="3" t="s">
        <v>224</v>
      </c>
      <c r="F11" s="3" t="s">
        <v>200</v>
      </c>
      <c r="G11" s="3">
        <v>7</v>
      </c>
      <c r="H11" s="3">
        <v>3</v>
      </c>
      <c r="I11" s="3">
        <v>13</v>
      </c>
      <c r="J11" s="3">
        <v>7</v>
      </c>
      <c r="K11" s="3"/>
      <c r="L11" s="3"/>
      <c r="M11" s="3"/>
      <c r="N11" s="18">
        <f t="shared" si="0"/>
        <v>30</v>
      </c>
      <c r="O11" s="2" t="s">
        <v>275</v>
      </c>
    </row>
    <row r="12" spans="1:15" ht="18.75" customHeight="1" x14ac:dyDescent="0.25">
      <c r="A12" s="3">
        <v>7</v>
      </c>
      <c r="B12" s="11" t="s">
        <v>121</v>
      </c>
      <c r="C12" s="11" t="s">
        <v>11</v>
      </c>
      <c r="D12" s="11" t="s">
        <v>12</v>
      </c>
      <c r="E12" s="3" t="s">
        <v>129</v>
      </c>
      <c r="F12" s="3" t="s">
        <v>127</v>
      </c>
      <c r="G12" s="3">
        <v>5</v>
      </c>
      <c r="H12" s="3">
        <v>2</v>
      </c>
      <c r="I12" s="3">
        <v>4</v>
      </c>
      <c r="J12" s="3">
        <v>4</v>
      </c>
      <c r="K12" s="3">
        <v>6</v>
      </c>
      <c r="L12" s="3">
        <v>5</v>
      </c>
      <c r="M12" s="3">
        <v>0</v>
      </c>
      <c r="N12" s="18">
        <f t="shared" si="0"/>
        <v>26</v>
      </c>
      <c r="O12" s="2" t="s">
        <v>275</v>
      </c>
    </row>
    <row r="13" spans="1:15" ht="15.75" x14ac:dyDescent="0.25">
      <c r="A13" s="3">
        <v>8</v>
      </c>
      <c r="B13" s="11" t="s">
        <v>80</v>
      </c>
      <c r="C13" s="11" t="s">
        <v>21</v>
      </c>
      <c r="D13" s="11" t="s">
        <v>64</v>
      </c>
      <c r="E13" s="3" t="s">
        <v>129</v>
      </c>
      <c r="F13" s="3" t="s">
        <v>127</v>
      </c>
      <c r="G13" s="3">
        <v>3</v>
      </c>
      <c r="H13" s="3">
        <v>2</v>
      </c>
      <c r="I13" s="3">
        <v>5</v>
      </c>
      <c r="J13" s="3">
        <v>3</v>
      </c>
      <c r="K13" s="3">
        <v>7</v>
      </c>
      <c r="L13" s="3">
        <v>5</v>
      </c>
      <c r="M13" s="3">
        <v>0</v>
      </c>
      <c r="N13" s="18">
        <f t="shared" si="0"/>
        <v>25</v>
      </c>
      <c r="O13" s="2" t="s">
        <v>275</v>
      </c>
    </row>
    <row r="14" spans="1:15" ht="15.75" x14ac:dyDescent="0.25">
      <c r="A14" s="3">
        <v>9</v>
      </c>
      <c r="B14" s="11" t="s">
        <v>80</v>
      </c>
      <c r="C14" s="11" t="s">
        <v>52</v>
      </c>
      <c r="D14" s="11" t="s">
        <v>10</v>
      </c>
      <c r="E14" s="3" t="s">
        <v>126</v>
      </c>
      <c r="F14" s="3" t="s">
        <v>200</v>
      </c>
      <c r="G14" s="3">
        <v>10</v>
      </c>
      <c r="H14" s="3">
        <v>2</v>
      </c>
      <c r="I14" s="3">
        <v>7</v>
      </c>
      <c r="J14" s="3">
        <v>5</v>
      </c>
      <c r="K14" s="3"/>
      <c r="L14" s="3"/>
      <c r="M14" s="3"/>
      <c r="N14" s="18">
        <f t="shared" si="0"/>
        <v>24</v>
      </c>
      <c r="O14" s="2" t="s">
        <v>275</v>
      </c>
    </row>
    <row r="15" spans="1:15" ht="15.75" x14ac:dyDescent="0.25">
      <c r="A15" s="3">
        <v>10</v>
      </c>
      <c r="B15" s="11" t="s">
        <v>124</v>
      </c>
      <c r="C15" s="11" t="s">
        <v>90</v>
      </c>
      <c r="D15" s="11" t="s">
        <v>66</v>
      </c>
      <c r="E15" s="3" t="s">
        <v>126</v>
      </c>
      <c r="F15" s="3" t="s">
        <v>127</v>
      </c>
      <c r="G15" s="3">
        <v>7</v>
      </c>
      <c r="H15" s="3">
        <v>3</v>
      </c>
      <c r="I15" s="3">
        <v>3</v>
      </c>
      <c r="J15" s="3">
        <v>2</v>
      </c>
      <c r="K15" s="3">
        <v>7</v>
      </c>
      <c r="L15" s="3">
        <v>1</v>
      </c>
      <c r="M15" s="3">
        <v>0</v>
      </c>
      <c r="N15" s="18">
        <f t="shared" si="0"/>
        <v>23</v>
      </c>
      <c r="O15" s="2" t="s">
        <v>275</v>
      </c>
    </row>
    <row r="16" spans="1:15" ht="15.75" x14ac:dyDescent="0.25">
      <c r="A16" s="3">
        <v>11</v>
      </c>
      <c r="B16" s="11" t="s">
        <v>136</v>
      </c>
      <c r="C16" s="11" t="s">
        <v>67</v>
      </c>
      <c r="D16" s="11" t="s">
        <v>76</v>
      </c>
      <c r="E16" s="3" t="s">
        <v>224</v>
      </c>
      <c r="F16" s="3" t="s">
        <v>200</v>
      </c>
      <c r="G16" s="3">
        <v>8</v>
      </c>
      <c r="H16" s="3">
        <v>3</v>
      </c>
      <c r="I16" s="3">
        <v>12</v>
      </c>
      <c r="J16" s="3">
        <v>0</v>
      </c>
      <c r="K16" s="3"/>
      <c r="L16" s="3"/>
      <c r="M16" s="3"/>
      <c r="N16" s="18">
        <f t="shared" si="0"/>
        <v>23</v>
      </c>
      <c r="O16" s="2" t="s">
        <v>275</v>
      </c>
    </row>
    <row r="17" spans="1:15" ht="15.75" x14ac:dyDescent="0.25">
      <c r="A17" s="3">
        <v>12</v>
      </c>
      <c r="B17" s="11" t="s">
        <v>123</v>
      </c>
      <c r="C17" s="11" t="s">
        <v>9</v>
      </c>
      <c r="D17" s="11" t="s">
        <v>76</v>
      </c>
      <c r="E17" s="3" t="s">
        <v>126</v>
      </c>
      <c r="F17" s="3" t="s">
        <v>127</v>
      </c>
      <c r="G17" s="3">
        <v>6</v>
      </c>
      <c r="H17" s="3">
        <v>3</v>
      </c>
      <c r="I17" s="3">
        <v>4</v>
      </c>
      <c r="J17" s="3">
        <v>1</v>
      </c>
      <c r="K17" s="3">
        <v>5</v>
      </c>
      <c r="L17" s="3">
        <v>3</v>
      </c>
      <c r="M17" s="3">
        <v>0</v>
      </c>
      <c r="N17" s="18">
        <f t="shared" si="0"/>
        <v>22</v>
      </c>
      <c r="O17" s="2" t="s">
        <v>275</v>
      </c>
    </row>
  </sheetData>
  <sortState ref="A6:O36">
    <sortCondition descending="1" ref="N6:N36"/>
  </sortState>
  <mergeCells count="12">
    <mergeCell ref="N4:N5"/>
    <mergeCell ref="O4:O5"/>
    <mergeCell ref="A1:O1"/>
    <mergeCell ref="A2:D2"/>
    <mergeCell ref="E2:H2"/>
    <mergeCell ref="A4:A5"/>
    <mergeCell ref="B4:B5"/>
    <mergeCell ref="C4:C5"/>
    <mergeCell ref="D4:D5"/>
    <mergeCell ref="E4:E5"/>
    <mergeCell ref="F4:F5"/>
    <mergeCell ref="G4:M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2017-10-02T05:59:41Z</cp:lastPrinted>
  <dcterms:created xsi:type="dcterms:W3CDTF">2016-10-20T04:48:37Z</dcterms:created>
  <dcterms:modified xsi:type="dcterms:W3CDTF">2017-12-27T10:51:42Z</dcterms:modified>
</cp:coreProperties>
</file>